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February 1, 2024\"/>
    </mc:Choice>
  </mc:AlternateContent>
  <xr:revisionPtr revIDLastSave="0" documentId="8_{93006BA7-94EB-48AC-BA40-885E4B4F0E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RDS ABS DWV" sheetId="1" r:id="rId1"/>
  </sheets>
  <definedNames>
    <definedName name="_xlnm._FilterDatabase" localSheetId="0" hidden="1">'RACCORDS ABS DWV'!$B$10:$G$151</definedName>
    <definedName name="_xlnm.Print_Area" localSheetId="0">'RACCORDS ABS DWV'!$A$1:$G$151</definedName>
    <definedName name="_xlnm.Print_Titles" localSheetId="0">'RACCORDS ABS DWV'!$10:$10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19" i="1" l="1"/>
  <c r="G133" i="1"/>
  <c r="G117" i="1"/>
  <c r="G116" i="1"/>
  <c r="G56" i="1"/>
  <c r="G108" i="1"/>
  <c r="G69" i="1"/>
  <c r="G27" i="1"/>
  <c r="G57" i="1"/>
  <c r="G124" i="1"/>
  <c r="G100" i="1"/>
  <c r="G90" i="1"/>
  <c r="G51" i="1"/>
  <c r="G144" i="1"/>
  <c r="G22" i="1"/>
  <c r="G33" i="1"/>
  <c r="G42" i="1"/>
  <c r="G89" i="1"/>
  <c r="G78" i="1"/>
  <c r="G64" i="1"/>
  <c r="G15" i="1"/>
  <c r="G34" i="1"/>
  <c r="G132" i="1"/>
  <c r="G52" i="1"/>
  <c r="G25" i="1"/>
  <c r="G60" i="1"/>
  <c r="G23" i="1"/>
  <c r="G151" i="1"/>
  <c r="G49" i="1"/>
  <c r="G24" i="1"/>
  <c r="G14" i="1"/>
  <c r="G111" i="1"/>
  <c r="G92" i="1"/>
  <c r="G66" i="1"/>
  <c r="G112" i="1"/>
  <c r="G74" i="1"/>
  <c r="G98" i="1"/>
  <c r="G72" i="1"/>
  <c r="G140" i="1"/>
  <c r="G32" i="1"/>
  <c r="G73" i="1"/>
  <c r="G40" i="1"/>
  <c r="G28" i="1"/>
  <c r="G129" i="1"/>
  <c r="G80" i="1"/>
  <c r="G104" i="1"/>
  <c r="G139" i="1"/>
  <c r="G18" i="1"/>
  <c r="G47" i="1"/>
  <c r="G130" i="1"/>
  <c r="G106" i="1"/>
  <c r="G85" i="1"/>
  <c r="G65" i="1"/>
  <c r="G147" i="1"/>
  <c r="G91" i="1"/>
  <c r="G128" i="1"/>
  <c r="G71" i="1"/>
  <c r="G43" i="1"/>
  <c r="G81" i="1"/>
  <c r="G134" i="1"/>
  <c r="G87" i="1"/>
  <c r="G120" i="1"/>
  <c r="G145" i="1"/>
  <c r="G109" i="1"/>
  <c r="G131" i="1"/>
  <c r="G127" i="1"/>
  <c r="G86" i="1"/>
  <c r="G84" i="1"/>
  <c r="G83" i="1"/>
  <c r="G146" i="1"/>
  <c r="G76" i="1"/>
  <c r="G136" i="1"/>
  <c r="G79" i="1"/>
  <c r="G58" i="1"/>
  <c r="G103" i="1"/>
  <c r="G137" i="1"/>
  <c r="G37" i="1"/>
  <c r="G67" i="1"/>
  <c r="G55" i="1"/>
  <c r="G45" i="1"/>
  <c r="G110" i="1"/>
  <c r="G99" i="1"/>
  <c r="G70" i="1"/>
  <c r="G35" i="1"/>
  <c r="G122" i="1"/>
  <c r="G135" i="1"/>
  <c r="G150" i="1"/>
  <c r="G53" i="1"/>
  <c r="G148" i="1"/>
  <c r="G21" i="1"/>
  <c r="G121" i="1"/>
  <c r="G50" i="1"/>
  <c r="G26" i="1"/>
  <c r="G96" i="1"/>
  <c r="G38" i="1"/>
  <c r="G11" i="1"/>
  <c r="G143" i="1"/>
  <c r="G61" i="1"/>
  <c r="G125" i="1"/>
  <c r="G68" i="1"/>
  <c r="G36" i="1"/>
  <c r="G82" i="1"/>
  <c r="G63" i="1"/>
  <c r="G94" i="1"/>
  <c r="G142" i="1"/>
  <c r="G59" i="1"/>
  <c r="G29" i="1"/>
  <c r="G44" i="1"/>
  <c r="G101" i="1"/>
  <c r="G138" i="1"/>
  <c r="G31" i="1"/>
  <c r="G46" i="1"/>
  <c r="G16" i="1"/>
  <c r="G13" i="1"/>
  <c r="G126" i="1"/>
  <c r="G105" i="1"/>
  <c r="G95" i="1"/>
  <c r="G54" i="1"/>
  <c r="G39" i="1"/>
  <c r="G113" i="1"/>
  <c r="G107" i="1"/>
  <c r="G41" i="1"/>
  <c r="G102" i="1"/>
  <c r="G123" i="1"/>
  <c r="G115" i="1"/>
  <c r="G141" i="1"/>
  <c r="G97" i="1"/>
  <c r="G114" i="1"/>
  <c r="G30" i="1"/>
  <c r="G19" i="1"/>
  <c r="G20" i="1"/>
  <c r="G75" i="1"/>
  <c r="G149" i="1"/>
  <c r="G62" i="1"/>
  <c r="G48" i="1"/>
  <c r="G17" i="1"/>
  <c r="G88" i="1"/>
  <c r="G12" i="1"/>
  <c r="G118" i="1"/>
  <c r="G93" i="1"/>
  <c r="G77" i="1"/>
</calcChain>
</file>

<file path=xl/sharedStrings.xml><?xml version="1.0" encoding="utf-8"?>
<sst xmlns="http://schemas.openxmlformats.org/spreadsheetml/2006/main" count="159" uniqueCount="159">
  <si>
    <t>UPC</t>
  </si>
  <si>
    <t xml:space="preserve"> 2 X 1 1/2 X 1 1/2 TEE ABS/DWV 2128 (27058)</t>
  </si>
  <si>
    <t xml:space="preserve"> 2 X 1 1/2 X 2         TEE ABS/DWV 2127 (27057)</t>
  </si>
  <si>
    <t>865840212B</t>
  </si>
  <si>
    <t>865864015SK</t>
  </si>
  <si>
    <t>RACCORDS ABS DWV</t>
  </si>
  <si>
    <t>Catégorie de produits - 086</t>
  </si>
  <si>
    <t>Multiplicateur</t>
  </si>
  <si>
    <t># CB</t>
  </si>
  <si>
    <t>description</t>
  </si>
  <si>
    <t>qtée / carton</t>
  </si>
  <si>
    <t>$ liste</t>
  </si>
  <si>
    <t xml:space="preserve">$ net </t>
  </si>
  <si>
    <t xml:space="preserve"> 2  Y  ABS/DWV  2302 (27172)</t>
  </si>
  <si>
    <t xml:space="preserve"> 1 1/2  Y  ABS/DWV  2302 (27172)</t>
  </si>
  <si>
    <t xml:space="preserve"> 1 1/2       TY ABS/DWV  2151 (27081)</t>
  </si>
  <si>
    <t xml:space="preserve"> 2        TY ABS/DWV  2152 (27082)</t>
  </si>
  <si>
    <t xml:space="preserve"> 3        TY ABS/DWV  2153 (27083)</t>
  </si>
  <si>
    <t xml:space="preserve"> 4        TY ABS/DWV  2153 (27084)</t>
  </si>
  <si>
    <t xml:space="preserve"> 2 X 1 1/2  TY ABS/DWV  2126 (27056)</t>
  </si>
  <si>
    <t xml:space="preserve"> 3 X 1 1/2    TY ABS/DWV  2131  (27061)</t>
  </si>
  <si>
    <t xml:space="preserve"> 3 X 2   TY ABS/DWV  2130 (27060)</t>
  </si>
  <si>
    <t xml:space="preserve"> 4 X 2   TY ABS/DWV  2134 (27064)</t>
  </si>
  <si>
    <t xml:space="preserve"> 4 X 3    TY ABS/DWV  2136 (27066)</t>
  </si>
  <si>
    <t xml:space="preserve"> 3  SPGXHXH TY ABS/DWV  5153 (27059)</t>
  </si>
  <si>
    <t xml:space="preserve"> 3 X 1 1/2 SPGXHXH TY ABS/DWV 5131(27671</t>
  </si>
  <si>
    <t xml:space="preserve"> 3 X 2 SPGXHXH TY ABS/DWV  5130 (27672)</t>
  </si>
  <si>
    <t xml:space="preserve"> 1 1/4  90 COUDE ABS/DWV  2250 (27120)</t>
  </si>
  <si>
    <t xml:space="preserve"> 1 1/2  90 COUDE ABS/DWV  2251  (27121)</t>
  </si>
  <si>
    <t xml:space="preserve"> 2  COUDE 90 ABS/DWV 2252 (27122)</t>
  </si>
  <si>
    <t xml:space="preserve"> 3   COUDE 90 ABS/DWV 2253 (27125)</t>
  </si>
  <si>
    <t xml:space="preserve"> 4   COUDE 90 ABS/DWV  2254 (27134)</t>
  </si>
  <si>
    <t xml:space="preserve"> 1 1/2  RACC. X C 90 ABS/DWV 2451(27231)</t>
  </si>
  <si>
    <t xml:space="preserve"> 2 RACC. X C 90 ABS/DWV 2452 (27232)</t>
  </si>
  <si>
    <t xml:space="preserve"> 3 RACC. X C 90 ABS/DWV 2453 (27235)</t>
  </si>
  <si>
    <t xml:space="preserve"> 4 RACC. X C 90 ABS/DWV 2454 (27234)</t>
  </si>
  <si>
    <t xml:space="preserve"> 1 1/2 COUDE L.R.  90  ABS/DWV (27131)</t>
  </si>
  <si>
    <t xml:space="preserve"> 2       COUDE L.R. 90   ABS/DWV</t>
  </si>
  <si>
    <t xml:space="preserve"> 3 COUDE L.R. 90  ABS/DWV (27123)</t>
  </si>
  <si>
    <t xml:space="preserve"> 1 1/4  COUDE 45 ABS/DWV  2520 (27240)</t>
  </si>
  <si>
    <t xml:space="preserve"> 1 1/2  COUDE 45 ABS/DWV  2521 (27241)</t>
  </si>
  <si>
    <t xml:space="preserve"> 2  COUDE 45 ABS/DWV  2522 (27242)</t>
  </si>
  <si>
    <t xml:space="preserve"> 3  COUDE 45 ABS/DWV  2523 (27243)</t>
  </si>
  <si>
    <t xml:space="preserve"> 4  COUDE 45 ABS/DWV  2524 (27247)</t>
  </si>
  <si>
    <t xml:space="preserve"> 1 1/2  RACC. X C 45 ABS/DWV 2421(27221)</t>
  </si>
  <si>
    <t xml:space="preserve"> 2 RACC. X C 45 ABS/DWV 2422 (27222)</t>
  </si>
  <si>
    <t xml:space="preserve"> 3 RACC. X C  45 ABS/DWV 2423 (27223)</t>
  </si>
  <si>
    <t xml:space="preserve"> 4 RACC. X C  45 ABS/DWV 2424 (27227)</t>
  </si>
  <si>
    <t xml:space="preserve"> 1 1/4 MANCHON ABS/DWV  3000 (27350)</t>
  </si>
  <si>
    <t xml:space="preserve"> 1 1/2  MANCHON  ABS/DWV  3001 (27351)</t>
  </si>
  <si>
    <t xml:space="preserve"> 2 MANCHON ABS/DWV  3002 (27352)</t>
  </si>
  <si>
    <t xml:space="preserve"> 3 MANCHON  ABS/DWV  3003 (27353)</t>
  </si>
  <si>
    <t xml:space="preserve"> 4 MANCHON ABS/DWV  3004 (27354)</t>
  </si>
  <si>
    <t xml:space="preserve"> 1 1/2 X 1 1/4 COUPLIN ABS/DWV 3020(27360)</t>
  </si>
  <si>
    <t xml:space="preserve"> 2 X 1 1/2 MANCHON ABS/DWV 3022 (27362)</t>
  </si>
  <si>
    <t xml:space="preserve"> 3 X 1 1/2 MANCHON ABS/DWV 3023 (27363)</t>
  </si>
  <si>
    <t xml:space="preserve"> 3 X 2 MANCHON ABS/DWV 3024 (27364)</t>
  </si>
  <si>
    <t xml:space="preserve"> 4 X 2  MANCHON ABS/DWV  3025 (27365)</t>
  </si>
  <si>
    <t xml:space="preserve"> 4 X 3  MANCHON ABS/DWV  3026 (27366)</t>
  </si>
  <si>
    <t xml:space="preserve"> 1 1/4       ADAPT. SPG X J.M.  ABS  27476 </t>
  </si>
  <si>
    <t xml:space="preserve"> 1 1/2       ADAPT. SPG X J.M. ABS  2801A(27477)</t>
  </si>
  <si>
    <t xml:space="preserve"> 1 1/2 X 1 1/4  ADAPT. SPG X J.M.ABS 27478</t>
  </si>
  <si>
    <t xml:space="preserve"> 1 1/2 ADAPT. C X F ABS/DWV  2891 (27341)</t>
  </si>
  <si>
    <t xml:space="preserve"> 2 ADAPT. C X F ABS/DWV  2892 (27342)</t>
  </si>
  <si>
    <t xml:space="preserve"> 3 ADAPT. C X F ABS/DWV  2893 (27343)</t>
  </si>
  <si>
    <t xml:space="preserve"> 4  ADAPT. C X F ABS/DWV  2894 (27344)</t>
  </si>
  <si>
    <t xml:space="preserve"> 1 1/4 ADAPT. C X M ABS/DWV  2870 (27330)</t>
  </si>
  <si>
    <t xml:space="preserve"> 1 1/2 ADAPT. C X M ABS/DWV  2871 (27331)</t>
  </si>
  <si>
    <t xml:space="preserve"> 2  ADAPT. C X M ABS/DWV  2872 (27332)</t>
  </si>
  <si>
    <t xml:space="preserve"> 3 ADAPT. C X M ABS/DWV  2873 (27333)</t>
  </si>
  <si>
    <t xml:space="preserve"> 4 ADAPT. C X M ABS/DWV  2874 (27334)</t>
  </si>
  <si>
    <t xml:space="preserve"> 1 1/2 X 1 1/4 RÉDUIT ABS/DWV 2750(27280</t>
  </si>
  <si>
    <t xml:space="preserve"> 2 X 1 1/2  RÉDUIT ABS/DWV  2752 (27282)</t>
  </si>
  <si>
    <t xml:space="preserve"> 3 X 1 1/2 RÉDUIT ABS/DWV  2762(27292)</t>
  </si>
  <si>
    <t xml:space="preserve"> 3 X 2  RÉDUIT ABS/DWV  2754 (27284)</t>
  </si>
  <si>
    <t xml:space="preserve"> 4 X 2 RÉDUIT ABS/DWV  2758 (27288)</t>
  </si>
  <si>
    <t xml:space="preserve"> 4 X 3 RÉDUIT ABS/DWV  2756 (27286)</t>
  </si>
  <si>
    <t xml:space="preserve"> 1 1/4  ADAPT C X J.M. ABS/DWV  2850A(27320)</t>
  </si>
  <si>
    <t xml:space="preserve"> 1 1/2         ADAPT C X J.M. ABS/DWV  27321</t>
  </si>
  <si>
    <t xml:space="preserve"> 1 1/2 X 1 1/4 ADAPT C X J.M. ABS/DWV (27329)</t>
  </si>
  <si>
    <t xml:space="preserve"> 1 1/2 X 1/2  RÉDUIT LAVE VESSEL C X F 2747(27277) </t>
  </si>
  <si>
    <t xml:space="preserve"> 1 1/2 X 3/4 RÉDUIT LAVE VESSEL C X F 2749(27279)</t>
  </si>
  <si>
    <t xml:space="preserve"> 1 1/2            BOUCHON MALE ABS/DWV 3051</t>
  </si>
  <si>
    <t xml:space="preserve"> 2                BOUCHON MALE ABS/DWV 3052</t>
  </si>
  <si>
    <t xml:space="preserve"> 3                BOUCHON MALE ABS/DWV 3053</t>
  </si>
  <si>
    <t xml:space="preserve"> 4                BOUCHON MALE ABS/DWV 3054</t>
  </si>
  <si>
    <t xml:space="preserve"> 1 1/2 REGARD COLÉ ABS/DWV 3701A (27706)</t>
  </si>
  <si>
    <t xml:space="preserve"> 2 REGARD COLÉ ABS/DWV 3702A (27707)</t>
  </si>
  <si>
    <t xml:space="preserve"> 3 REGARD COLÉ ABS/DWV 3703A (27708)</t>
  </si>
  <si>
    <t xml:space="preserve"> 4 REGARD COLÉ ABS/DWV 3704A (27709)</t>
  </si>
  <si>
    <t xml:space="preserve"> 1 1/2 REGARD EN LIGNE ABS/DWV 2114A(27144)</t>
  </si>
  <si>
    <t xml:space="preserve"> 2 REGARD EN LIGNE  ABS/DWV  2115A (27145)</t>
  </si>
  <si>
    <t xml:space="preserve"> 3 REGARD EN LIGNE  ABS/DWV  2116A (27146)</t>
  </si>
  <si>
    <t xml:space="preserve"> 4 REGARD EN LIGNE  ABS/DWV  2117A (27147)</t>
  </si>
  <si>
    <t xml:space="preserve"> 4 X 3 REGARD EN LIGNE ABS/DWV 2107A(27148)</t>
  </si>
  <si>
    <t xml:space="preserve"> 1 1/2 CAPUCHON D'ESSAI ABS/DWV  TC315 (27875)</t>
  </si>
  <si>
    <t xml:space="preserve"> 2 CAPUCHON D'ESSAI ABS/DWV  TC316 (27876)</t>
  </si>
  <si>
    <t xml:space="preserve"> 3 CAPUCHON D'ESSAI ABS/DWV  TC318 (27878)</t>
  </si>
  <si>
    <t xml:space="preserve"> 4 CAPUCHON D'ESSAI   ABS/DWV  TC320</t>
  </si>
  <si>
    <t xml:space="preserve"> 1 1/2 CAPUCHON ABS/DWV 3081(27411)</t>
  </si>
  <si>
    <t xml:space="preserve"> 2 CAPUCHON ABS/DWV 3082 (27415)</t>
  </si>
  <si>
    <t xml:space="preserve"> 3 CAPUCHON ABS/DWV  3083 (27413)</t>
  </si>
  <si>
    <t xml:space="preserve"> 4 CAPUCHON ABS/DWV  3084 (27414)</t>
  </si>
  <si>
    <t xml:space="preserve"> 1 1/2 ADAPT CUIVRE À COLÉ 2861A (27984</t>
  </si>
  <si>
    <t xml:space="preserve"> 1 1/2 X 1 1/4 ADAPT CUIVRE À COLÉ DWV2864A(27988)</t>
  </si>
  <si>
    <t xml:space="preserve"> 4   ADAPT. À ROTULE DWV  2842(27312)</t>
  </si>
  <si>
    <t xml:space="preserve"> 4 X 3    ADAPT. À ROTULE DWV  027294</t>
  </si>
  <si>
    <t xml:space="preserve"> 4 X 3 BRIDE DE TOILET ABS/DWV 3634 (27584)</t>
  </si>
  <si>
    <t xml:space="preserve"> 4 X 3 BRIDE DE TOILET AJUST. ABS/DWV 3624(27586)</t>
  </si>
  <si>
    <t xml:space="preserve"> 4 X 3 BRIDE AJUSTABLE, RENVOI À 45 3628 (27950) </t>
  </si>
  <si>
    <t xml:space="preserve"> 4 X 3 BRIDE DE TOILET MONTÉ AVEC T.P.3631T (27583) </t>
  </si>
  <si>
    <t xml:space="preserve"> 4 X 3   BRIDE DE TOILET AJUSTABLE 3644 (27574</t>
  </si>
  <si>
    <t xml:space="preserve"> 4 X 3  BRIDE DE TOILET AVEC BOUCHON(27591</t>
  </si>
  <si>
    <t xml:space="preserve"> 4 X 3  BRIDE DE TOILET AVEC JUINT SPG 3634-7(27585) </t>
  </si>
  <si>
    <t xml:space="preserve"> 1 1/2  COUDE DE 221/2ABS/DWV 2551 (27251)</t>
  </si>
  <si>
    <t xml:space="preserve"> 2  COUDE DE 221/2 ABS/DWV  2552 (27252)</t>
  </si>
  <si>
    <t xml:space="preserve"> 3  COUDE DE 221/2 ABS/DWV  2553 (27253)</t>
  </si>
  <si>
    <t xml:space="preserve"> 4  COUDE DE 221/2  ABS/DWV  2554 (27254)</t>
  </si>
  <si>
    <t xml:space="preserve"> 1 1/2  COUDE DE 60ABS/DWV  2601 (27261)</t>
  </si>
  <si>
    <t xml:space="preserve"> 1 1/2  CROIX ABS  2187 (27097)</t>
  </si>
  <si>
    <t xml:space="preserve"> 2  CROIX ABS/DWV  2186 (27096)</t>
  </si>
  <si>
    <t xml:space="preserve"> 3 Y ABS/DWV 2303 (27173)</t>
  </si>
  <si>
    <t xml:space="preserve"> 4 Y ABS/DWV 2304 (27174)</t>
  </si>
  <si>
    <t xml:space="preserve"> 2 X 1 1/2 X 1 1/2 Y ABS/DWV 2324(27194)</t>
  </si>
  <si>
    <t xml:space="preserve"> 2 X 1 1/2  Y ABS/DWV 2325 (27195)</t>
  </si>
  <si>
    <t xml:space="preserve"> 3 X 1 1/2  Y ABS/DWV  2331 (27201)</t>
  </si>
  <si>
    <t xml:space="preserve"> 3 X 2  Y  ABS/DWV  2326 (27196)</t>
  </si>
  <si>
    <t xml:space="preserve"> 4 X 2 Y  ABS/DWV  2328 (27198)</t>
  </si>
  <si>
    <t xml:space="preserve"> 4 X 3  Y  ABS/DWV  2327 (27197)</t>
  </si>
  <si>
    <t xml:space="preserve"> 3 X 1 1/2  S X H X H Y DWV 5331(27199)</t>
  </si>
  <si>
    <t xml:space="preserve"> 1 1/2 DOUBLE Y ABS/DWV 2351 (27206)</t>
  </si>
  <si>
    <t xml:space="preserve"> 2 DOUBLE Y ABS/DWV  2352 (27207)</t>
  </si>
  <si>
    <t xml:space="preserve"> 2 X 1 1/2  DBL Y ABS/DWV 2374 (27212)</t>
  </si>
  <si>
    <t xml:space="preserve"> 3 X 1 1/2 DOUBLE Y ABS/DWV 2376(27213)</t>
  </si>
  <si>
    <t xml:space="preserve"> 1 1/2 X 3/4 LAVE VESSEL Y BARB2332(27192)</t>
  </si>
  <si>
    <t xml:space="preserve"> 1 1/2 X 1/2 LAVE VESSEL Y BARB2332(27203)</t>
  </si>
  <si>
    <t xml:space="preserve"> 1 1/2 SIPHON P AVEC REGARD ABS/DWV 3201A (27441)</t>
  </si>
  <si>
    <t xml:space="preserve"> 2 SIPHON P AVEC REGARDABS/DWV 3202A (27442)</t>
  </si>
  <si>
    <t xml:space="preserve"> 1 1/2 SIPHON P LESS C/O ABS/DWV 3201(27431</t>
  </si>
  <si>
    <t xml:space="preserve"> 2 SIPHON P SANS REGARDABS/DWV 3203 (27432)</t>
  </si>
  <si>
    <t xml:space="preserve"> 3 SIPHON P SANS REGARDABS/DWV 3203 (27433)</t>
  </si>
  <si>
    <t xml:space="preserve"> 4 SIPHON P SANS REGARDABS/DWV 3204 (27434)</t>
  </si>
  <si>
    <t xml:space="preserve"> 1 1/4 SIPHON P À JOINT UNION ABS/DWV 3210E(27470)</t>
  </si>
  <si>
    <t xml:space="preserve"> 2       SIPHON P A JOINT UNION AVEC REGARD    ABS  27443</t>
  </si>
  <si>
    <t xml:space="preserve"> 3    PLAQUE D'ESSAI - ABS DWV</t>
  </si>
  <si>
    <t xml:space="preserve"> 1 1/2 COMBINAISON ADAPT. ET SIPHON P ABS DWV (27039) </t>
  </si>
  <si>
    <t xml:space="preserve"> 1 1/2 X 1/2 REDUIT DE LAVE VESSEL SPG X BARB  27278  </t>
  </si>
  <si>
    <t xml:space="preserve"> 1 1/2 ADAPT. PIVOTANT GRILLÉ (27983) </t>
  </si>
  <si>
    <t xml:space="preserve"> 1 1/2 SIPHON P À JOINT UNION ABS/DWV 3211E(27471)</t>
  </si>
  <si>
    <t xml:space="preserve"> 2 SIPHON P À JOINT UNION ABS/DWV 3212E (27472)</t>
  </si>
  <si>
    <t xml:space="preserve"> 1 1/2  PERMOSEAL SIPHON P A JOINT UNION AVEC REGARD ABS (103231A)</t>
  </si>
  <si>
    <t xml:space="preserve"> 1 1/2 SIPHON P A JOINT UNION AVEC REGARD ABS 3211A(27468)</t>
  </si>
  <si>
    <t>Escompte  (%)</t>
  </si>
  <si>
    <t>1 février 2024</t>
  </si>
  <si>
    <t>Liste # ABS 1-24</t>
  </si>
  <si>
    <t xml:space="preserve">622454272941 </t>
  </si>
  <si>
    <t>662671102942</t>
  </si>
  <si>
    <t>622454066724</t>
  </si>
  <si>
    <t>662671109262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</si>
</sst>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sz val="10"/>
      <color theme="0"/>
      <name val="Calibri Light"/>
      <family val="2"/>
    </font>
    <font>
      <sz val="10"/>
      <color rgb="FF000000"/>
      <name val="Calibri"/>
      <family val="2"/>
    </font>
    <font>
      <sz val="10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3" applyFont="1" applyBorder="1" applyAlignment="1"/>
    <xf numFmtId="2" fontId="0" fillId="3" borderId="4" xfId="4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64" fontId="0" fillId="2" borderId="3" xfId="0" applyNumberForma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66" fontId="16" fillId="0" borderId="13" xfId="0" applyNumberFormat="1" applyFont="1" applyBorder="1" applyAlignment="1">
      <alignment vertical="center"/>
    </xf>
    <xf numFmtId="165" fontId="16" fillId="0" borderId="14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166" fontId="16" fillId="0" borderId="7" xfId="0" applyNumberFormat="1" applyFont="1" applyBorder="1" applyAlignment="1">
      <alignment vertical="center"/>
    </xf>
    <xf numFmtId="165" fontId="16" fillId="0" borderId="1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6" fillId="0" borderId="15" xfId="2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166" fontId="16" fillId="0" borderId="10" xfId="0" applyNumberFormat="1" applyFont="1" applyBorder="1" applyAlignment="1">
      <alignment vertical="center"/>
    </xf>
    <xf numFmtId="165" fontId="16" fillId="0" borderId="16" xfId="2" applyNumberFormat="1" applyFont="1" applyBorder="1" applyAlignment="1">
      <alignment horizontal="center" vertical="center"/>
    </xf>
    <xf numFmtId="0" fontId="19" fillId="6" borderId="0" xfId="0" applyFont="1" applyFill="1" applyAlignment="1">
      <alignment horizontal="right" vertical="center"/>
    </xf>
    <xf numFmtId="0" fontId="18" fillId="7" borderId="4" xfId="0" applyFont="1" applyFill="1" applyBorder="1" applyAlignment="1">
      <alignment horizontal="left" vertical="center" wrapText="1"/>
    </xf>
    <xf numFmtId="0" fontId="16" fillId="0" borderId="7" xfId="0" quotePrefix="1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</xdr:colOff>
      <xdr:row>4</xdr:row>
      <xdr:rowOff>49530</xdr:rowOff>
    </xdr:from>
    <xdr:to>
      <xdr:col>1</xdr:col>
      <xdr:colOff>1161927</xdr:colOff>
      <xdr:row>8</xdr:row>
      <xdr:rowOff>137025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06986C-912D-433A-A1A6-DF922A987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" y="830580"/>
          <a:ext cx="986667" cy="1047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9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23.4" x14ac:dyDescent="0.45"/>
  <cols>
    <col min="1" max="1" width="8.109375" style="4" customWidth="1"/>
    <col min="2" max="2" width="20.44140625" style="11" customWidth="1"/>
    <col min="3" max="3" width="62.6640625" style="4" customWidth="1"/>
    <col min="4" max="4" width="18.77734375" style="4" customWidth="1"/>
    <col min="5" max="5" width="18.6640625" style="4" customWidth="1"/>
    <col min="6" max="7" width="13.77734375" style="4" customWidth="1"/>
    <col min="8" max="16384" width="8.88671875" style="4"/>
  </cols>
  <sheetData>
    <row r="1" spans="1:16" s="1" customFormat="1" ht="15" customHeight="1" x14ac:dyDescent="0.35">
      <c r="B1" s="7"/>
      <c r="C1" s="6"/>
      <c r="D1" s="6"/>
    </row>
    <row r="2" spans="1:16" s="1" customFormat="1" ht="15" customHeight="1" x14ac:dyDescent="0.3">
      <c r="B2" s="7"/>
    </row>
    <row r="3" spans="1:16" s="1" customFormat="1" ht="15" customHeight="1" thickBot="1" x14ac:dyDescent="0.35">
      <c r="B3" s="7"/>
    </row>
    <row r="4" spans="1:16" s="1" customFormat="1" ht="16.95" customHeight="1" x14ac:dyDescent="0.3">
      <c r="B4" s="8"/>
      <c r="C4" s="2"/>
      <c r="D4" s="2"/>
      <c r="E4" s="51" t="s">
        <v>5</v>
      </c>
      <c r="F4" s="51"/>
      <c r="G4" s="52"/>
    </row>
    <row r="5" spans="1:16" s="1" customFormat="1" ht="15" customHeight="1" x14ac:dyDescent="0.35">
      <c r="B5" s="9"/>
      <c r="C5" s="3"/>
      <c r="D5" s="3"/>
      <c r="E5" s="49" t="s">
        <v>154</v>
      </c>
      <c r="F5" s="49"/>
      <c r="G5" s="50"/>
    </row>
    <row r="6" spans="1:16" s="1" customFormat="1" ht="15" customHeight="1" x14ac:dyDescent="0.35">
      <c r="B6" s="10"/>
      <c r="E6" s="49" t="s">
        <v>6</v>
      </c>
      <c r="F6" s="49"/>
      <c r="G6" s="50"/>
    </row>
    <row r="7" spans="1:16" s="1" customFormat="1" ht="15" customHeight="1" thickBot="1" x14ac:dyDescent="0.4">
      <c r="B7" s="10"/>
      <c r="E7" s="49" t="s">
        <v>153</v>
      </c>
      <c r="F7" s="49"/>
      <c r="G7" s="50"/>
    </row>
    <row r="8" spans="1:16" s="1" customFormat="1" ht="30" customHeight="1" thickBot="1" x14ac:dyDescent="0.35">
      <c r="B8" s="9"/>
      <c r="C8" s="12"/>
      <c r="D8" s="12"/>
      <c r="F8" s="47" t="s">
        <v>152</v>
      </c>
      <c r="G8" s="13">
        <v>0</v>
      </c>
    </row>
    <row r="9" spans="1:16" s="1" customFormat="1" ht="15" customHeight="1" thickBot="1" x14ac:dyDescent="0.35">
      <c r="B9" s="9"/>
      <c r="F9" s="14" t="s">
        <v>7</v>
      </c>
      <c r="G9" s="15">
        <f>(100-G8)/100</f>
        <v>1</v>
      </c>
    </row>
    <row r="10" spans="1:16" s="5" customFormat="1" ht="30" customHeight="1" thickBot="1" x14ac:dyDescent="0.65">
      <c r="B10" s="16" t="s">
        <v>8</v>
      </c>
      <c r="C10" s="17" t="s">
        <v>9</v>
      </c>
      <c r="D10" s="17" t="s">
        <v>0</v>
      </c>
      <c r="E10" s="18" t="s">
        <v>10</v>
      </c>
      <c r="F10" s="17" t="s">
        <v>11</v>
      </c>
      <c r="G10" s="19" t="s">
        <v>12</v>
      </c>
    </row>
    <row r="11" spans="1:16" s="28" customFormat="1" ht="13.95" customHeight="1" x14ac:dyDescent="0.3">
      <c r="A11" s="22"/>
      <c r="B11" s="23">
        <v>865801015</v>
      </c>
      <c r="C11" s="24" t="s">
        <v>15</v>
      </c>
      <c r="D11" s="25">
        <v>77894286008</v>
      </c>
      <c r="E11" s="25">
        <v>90</v>
      </c>
      <c r="F11" s="26">
        <v>29.02</v>
      </c>
      <c r="G11" s="27">
        <f t="shared" ref="G11:G42" si="0">$G$9*F11</f>
        <v>29.02</v>
      </c>
      <c r="H11" s="22"/>
      <c r="I11" s="22"/>
      <c r="J11" s="22"/>
      <c r="K11" s="22"/>
      <c r="L11" s="22"/>
      <c r="M11" s="22"/>
      <c r="N11" s="22"/>
      <c r="O11" s="22"/>
      <c r="P11" s="22"/>
    </row>
    <row r="12" spans="1:16" s="35" customFormat="1" ht="13.95" customHeight="1" x14ac:dyDescent="0.3">
      <c r="A12" s="29"/>
      <c r="B12" s="30">
        <v>865801020</v>
      </c>
      <c r="C12" s="31" t="s">
        <v>16</v>
      </c>
      <c r="D12" s="32">
        <v>77894286009</v>
      </c>
      <c r="E12" s="32">
        <v>45</v>
      </c>
      <c r="F12" s="33">
        <v>62.88</v>
      </c>
      <c r="G12" s="34">
        <f t="shared" si="0"/>
        <v>62.88</v>
      </c>
      <c r="H12" s="29"/>
      <c r="I12" s="29"/>
      <c r="J12" s="29"/>
      <c r="K12" s="29"/>
      <c r="L12" s="29"/>
      <c r="M12" s="29"/>
      <c r="N12" s="29"/>
      <c r="O12" s="29"/>
      <c r="P12" s="29"/>
    </row>
    <row r="13" spans="1:16" s="35" customFormat="1" ht="13.95" customHeight="1" x14ac:dyDescent="0.3">
      <c r="A13" s="29"/>
      <c r="B13" s="30">
        <v>865801030</v>
      </c>
      <c r="C13" s="31" t="s">
        <v>17</v>
      </c>
      <c r="D13" s="32">
        <v>77894286010</v>
      </c>
      <c r="E13" s="32">
        <v>20</v>
      </c>
      <c r="F13" s="33">
        <v>120.35</v>
      </c>
      <c r="G13" s="34">
        <f t="shared" si="0"/>
        <v>120.35</v>
      </c>
      <c r="H13" s="29"/>
      <c r="I13" s="29"/>
      <c r="J13" s="29"/>
      <c r="K13" s="29"/>
      <c r="L13" s="29"/>
      <c r="M13" s="29"/>
      <c r="N13" s="29"/>
      <c r="O13" s="29"/>
      <c r="P13" s="29"/>
    </row>
    <row r="14" spans="1:16" s="35" customFormat="1" ht="13.95" customHeight="1" x14ac:dyDescent="0.3">
      <c r="A14" s="29"/>
      <c r="B14" s="30">
        <v>865801040</v>
      </c>
      <c r="C14" s="31" t="s">
        <v>18</v>
      </c>
      <c r="D14" s="32">
        <v>77894286011</v>
      </c>
      <c r="E14" s="32">
        <v>12</v>
      </c>
      <c r="F14" s="33">
        <v>287.27</v>
      </c>
      <c r="G14" s="34">
        <f t="shared" si="0"/>
        <v>287.27</v>
      </c>
      <c r="H14" s="29"/>
      <c r="I14" s="29"/>
      <c r="J14" s="29"/>
      <c r="K14" s="29"/>
      <c r="L14" s="29"/>
      <c r="M14" s="29"/>
      <c r="N14" s="29"/>
      <c r="O14" s="29"/>
      <c r="P14" s="29"/>
    </row>
    <row r="15" spans="1:16" s="35" customFormat="1" ht="13.95" customHeight="1" x14ac:dyDescent="0.3">
      <c r="A15" s="29"/>
      <c r="B15" s="30">
        <v>865801245</v>
      </c>
      <c r="C15" s="31" t="s">
        <v>1</v>
      </c>
      <c r="D15" s="32">
        <v>77894286014</v>
      </c>
      <c r="E15" s="32">
        <v>45</v>
      </c>
      <c r="F15" s="33">
        <v>45.45</v>
      </c>
      <c r="G15" s="36">
        <f t="shared" si="0"/>
        <v>45.45</v>
      </c>
      <c r="H15" s="29"/>
      <c r="I15" s="29"/>
      <c r="J15" s="29"/>
      <c r="K15" s="29"/>
      <c r="L15" s="29"/>
      <c r="M15" s="29"/>
      <c r="N15" s="29"/>
      <c r="O15" s="29"/>
      <c r="P15" s="29"/>
    </row>
    <row r="16" spans="1:16" s="35" customFormat="1" ht="13.95" customHeight="1" x14ac:dyDescent="0.3">
      <c r="A16" s="29"/>
      <c r="B16" s="30">
        <v>865801246</v>
      </c>
      <c r="C16" s="31" t="s">
        <v>2</v>
      </c>
      <c r="D16" s="32">
        <v>77894286015</v>
      </c>
      <c r="E16" s="32">
        <v>25</v>
      </c>
      <c r="F16" s="33">
        <v>83.67</v>
      </c>
      <c r="G16" s="36">
        <f t="shared" si="0"/>
        <v>83.67</v>
      </c>
      <c r="H16" s="29"/>
      <c r="I16" s="29"/>
      <c r="J16" s="29"/>
      <c r="K16" s="29"/>
      <c r="L16" s="29"/>
      <c r="M16" s="29"/>
      <c r="N16" s="29"/>
      <c r="O16" s="29"/>
      <c r="P16" s="29"/>
    </row>
    <row r="17" spans="1:16" s="35" customFormat="1" ht="13.95" customHeight="1" x14ac:dyDescent="0.3">
      <c r="A17" s="29"/>
      <c r="B17" s="30">
        <v>865801254</v>
      </c>
      <c r="C17" s="31" t="s">
        <v>19</v>
      </c>
      <c r="D17" s="32">
        <v>77894286017</v>
      </c>
      <c r="E17" s="32">
        <v>50</v>
      </c>
      <c r="F17" s="33">
        <v>45.33</v>
      </c>
      <c r="G17" s="36">
        <f t="shared" si="0"/>
        <v>45.33</v>
      </c>
      <c r="H17" s="29"/>
      <c r="I17" s="29"/>
      <c r="J17" s="29"/>
      <c r="K17" s="29"/>
      <c r="L17" s="29"/>
      <c r="M17" s="29"/>
      <c r="N17" s="29"/>
      <c r="O17" s="29"/>
      <c r="P17" s="29"/>
    </row>
    <row r="18" spans="1:16" s="35" customFormat="1" ht="13.95" customHeight="1" x14ac:dyDescent="0.3">
      <c r="A18" s="29"/>
      <c r="B18" s="30">
        <v>865801337</v>
      </c>
      <c r="C18" s="31" t="s">
        <v>20</v>
      </c>
      <c r="D18" s="32">
        <v>77894286018</v>
      </c>
      <c r="E18" s="32">
        <v>25</v>
      </c>
      <c r="F18" s="33">
        <v>83.67</v>
      </c>
      <c r="G18" s="36">
        <f t="shared" si="0"/>
        <v>83.67</v>
      </c>
      <c r="H18" s="29"/>
      <c r="I18" s="29"/>
      <c r="J18" s="29"/>
      <c r="K18" s="29"/>
      <c r="L18" s="29"/>
      <c r="M18" s="29"/>
      <c r="N18" s="29"/>
      <c r="O18" s="29"/>
      <c r="P18" s="29"/>
    </row>
    <row r="19" spans="1:16" s="35" customFormat="1" ht="13.95" customHeight="1" x14ac:dyDescent="0.3">
      <c r="A19" s="37"/>
      <c r="B19" s="30">
        <v>865801338</v>
      </c>
      <c r="C19" s="31" t="s">
        <v>21</v>
      </c>
      <c r="D19" s="32">
        <v>77894286019</v>
      </c>
      <c r="E19" s="32">
        <v>20</v>
      </c>
      <c r="F19" s="33">
        <v>97.2</v>
      </c>
      <c r="G19" s="36">
        <f t="shared" si="0"/>
        <v>97.2</v>
      </c>
      <c r="H19" s="29"/>
      <c r="I19" s="29"/>
      <c r="J19" s="29"/>
      <c r="K19" s="29"/>
      <c r="L19" s="29"/>
      <c r="M19" s="29"/>
      <c r="N19" s="29"/>
      <c r="O19" s="29"/>
      <c r="P19" s="29"/>
    </row>
    <row r="20" spans="1:16" s="35" customFormat="1" ht="13.95" customHeight="1" x14ac:dyDescent="0.3">
      <c r="A20" s="37"/>
      <c r="B20" s="30">
        <v>865801420</v>
      </c>
      <c r="C20" s="31" t="s">
        <v>22</v>
      </c>
      <c r="D20" s="32">
        <v>77894286020</v>
      </c>
      <c r="E20" s="32">
        <v>20</v>
      </c>
      <c r="F20" s="33">
        <v>249.75</v>
      </c>
      <c r="G20" s="36">
        <f t="shared" si="0"/>
        <v>249.75</v>
      </c>
      <c r="H20" s="29"/>
      <c r="I20" s="29"/>
      <c r="J20" s="29"/>
      <c r="K20" s="29"/>
      <c r="L20" s="29"/>
      <c r="M20" s="29"/>
      <c r="N20" s="29"/>
      <c r="O20" s="29"/>
      <c r="P20" s="29"/>
    </row>
    <row r="21" spans="1:16" s="38" customFormat="1" ht="13.95" customHeight="1" x14ac:dyDescent="0.3">
      <c r="A21" s="37"/>
      <c r="B21" s="30">
        <v>865801422</v>
      </c>
      <c r="C21" s="31" t="s">
        <v>23</v>
      </c>
      <c r="D21" s="32">
        <v>77894286021</v>
      </c>
      <c r="E21" s="32">
        <v>15</v>
      </c>
      <c r="F21" s="33">
        <v>298.69</v>
      </c>
      <c r="G21" s="36">
        <f t="shared" si="0"/>
        <v>298.69</v>
      </c>
      <c r="H21" s="37"/>
      <c r="I21" s="37"/>
      <c r="J21" s="37"/>
      <c r="K21" s="37"/>
      <c r="L21" s="37"/>
      <c r="M21" s="37"/>
      <c r="N21" s="37"/>
      <c r="O21" s="37"/>
      <c r="P21" s="37"/>
    </row>
    <row r="22" spans="1:16" s="38" customFormat="1" ht="13.95" customHeight="1" x14ac:dyDescent="0.3">
      <c r="A22" s="37"/>
      <c r="B22" s="30">
        <v>865803030</v>
      </c>
      <c r="C22" s="31" t="s">
        <v>24</v>
      </c>
      <c r="D22" s="32">
        <v>77894286027</v>
      </c>
      <c r="E22" s="32">
        <v>20</v>
      </c>
      <c r="F22" s="33">
        <v>191.44</v>
      </c>
      <c r="G22" s="36">
        <f t="shared" si="0"/>
        <v>191.44</v>
      </c>
      <c r="H22" s="37"/>
      <c r="I22" s="37"/>
      <c r="J22" s="37"/>
      <c r="K22" s="37"/>
      <c r="L22" s="37"/>
      <c r="M22" s="37"/>
      <c r="N22" s="37"/>
      <c r="O22" s="37"/>
      <c r="P22" s="37"/>
    </row>
    <row r="23" spans="1:16" s="38" customFormat="1" ht="13.95" customHeight="1" x14ac:dyDescent="0.3">
      <c r="A23" s="37"/>
      <c r="B23" s="30">
        <v>865803337</v>
      </c>
      <c r="C23" s="31" t="s">
        <v>25</v>
      </c>
      <c r="D23" s="32">
        <v>77894286029</v>
      </c>
      <c r="E23" s="32">
        <v>25</v>
      </c>
      <c r="F23" s="33">
        <v>132.34</v>
      </c>
      <c r="G23" s="36">
        <f t="shared" si="0"/>
        <v>132.34</v>
      </c>
      <c r="H23" s="37"/>
      <c r="I23" s="37"/>
      <c r="J23" s="37"/>
      <c r="K23" s="37"/>
      <c r="L23" s="37"/>
      <c r="M23" s="37"/>
      <c r="N23" s="37"/>
      <c r="O23" s="37"/>
      <c r="P23" s="37"/>
    </row>
    <row r="24" spans="1:16" s="38" customFormat="1" ht="13.95" customHeight="1" x14ac:dyDescent="0.3">
      <c r="A24" s="37"/>
      <c r="B24" s="30">
        <v>865803338</v>
      </c>
      <c r="C24" s="31" t="s">
        <v>26</v>
      </c>
      <c r="D24" s="32">
        <v>77894286030</v>
      </c>
      <c r="E24" s="32">
        <v>20</v>
      </c>
      <c r="F24" s="33">
        <v>164.96</v>
      </c>
      <c r="G24" s="36">
        <f t="shared" si="0"/>
        <v>164.96</v>
      </c>
      <c r="H24" s="37"/>
      <c r="I24" s="37"/>
      <c r="J24" s="37"/>
      <c r="K24" s="37"/>
      <c r="L24" s="37"/>
      <c r="M24" s="37"/>
      <c r="N24" s="37"/>
      <c r="O24" s="37"/>
      <c r="P24" s="37"/>
    </row>
    <row r="25" spans="1:16" s="38" customFormat="1" ht="13.95" customHeight="1" x14ac:dyDescent="0.3">
      <c r="A25" s="37"/>
      <c r="B25" s="30">
        <v>865806012</v>
      </c>
      <c r="C25" s="31" t="s">
        <v>27</v>
      </c>
      <c r="D25" s="32">
        <v>77894286036</v>
      </c>
      <c r="E25" s="32">
        <v>75</v>
      </c>
      <c r="F25" s="33">
        <v>45.59</v>
      </c>
      <c r="G25" s="36">
        <f t="shared" si="0"/>
        <v>45.59</v>
      </c>
      <c r="H25" s="37"/>
      <c r="I25" s="37"/>
      <c r="J25" s="37"/>
      <c r="K25" s="37"/>
      <c r="L25" s="37"/>
      <c r="M25" s="37"/>
      <c r="N25" s="37"/>
      <c r="O25" s="37"/>
      <c r="P25" s="37"/>
    </row>
    <row r="26" spans="1:16" s="38" customFormat="1" ht="13.95" customHeight="1" x14ac:dyDescent="0.3">
      <c r="A26" s="37"/>
      <c r="B26" s="30">
        <v>865806015</v>
      </c>
      <c r="C26" s="31" t="s">
        <v>28</v>
      </c>
      <c r="D26" s="32">
        <v>77894286037</v>
      </c>
      <c r="E26" s="32">
        <v>125</v>
      </c>
      <c r="F26" s="33">
        <v>20.22</v>
      </c>
      <c r="G26" s="36">
        <f t="shared" si="0"/>
        <v>20.22</v>
      </c>
      <c r="H26" s="37"/>
      <c r="I26" s="37"/>
      <c r="J26" s="37"/>
      <c r="K26" s="37"/>
      <c r="L26" s="37"/>
      <c r="M26" s="37"/>
      <c r="N26" s="37"/>
      <c r="O26" s="37"/>
      <c r="P26" s="37"/>
    </row>
    <row r="27" spans="1:16" s="38" customFormat="1" ht="13.95" customHeight="1" x14ac:dyDescent="0.3">
      <c r="A27" s="37"/>
      <c r="B27" s="30">
        <v>865806020</v>
      </c>
      <c r="C27" s="31" t="s">
        <v>29</v>
      </c>
      <c r="D27" s="32">
        <v>77894286038</v>
      </c>
      <c r="E27" s="32">
        <v>50</v>
      </c>
      <c r="F27" s="33">
        <v>32.06</v>
      </c>
      <c r="G27" s="36">
        <f t="shared" si="0"/>
        <v>32.06</v>
      </c>
      <c r="H27" s="37"/>
      <c r="I27" s="37"/>
      <c r="J27" s="37"/>
      <c r="K27" s="37"/>
      <c r="L27" s="37"/>
      <c r="M27" s="37"/>
      <c r="N27" s="37"/>
      <c r="O27" s="37"/>
      <c r="P27" s="37"/>
    </row>
    <row r="28" spans="1:16" s="38" customFormat="1" ht="13.95" customHeight="1" x14ac:dyDescent="0.3">
      <c r="A28" s="37"/>
      <c r="B28" s="30">
        <v>865806030</v>
      </c>
      <c r="C28" s="31" t="s">
        <v>30</v>
      </c>
      <c r="D28" s="32">
        <v>77894286039</v>
      </c>
      <c r="E28" s="32">
        <v>30</v>
      </c>
      <c r="F28" s="33">
        <v>86.33</v>
      </c>
      <c r="G28" s="36">
        <f t="shared" si="0"/>
        <v>86.33</v>
      </c>
      <c r="H28" s="37"/>
      <c r="I28" s="37"/>
      <c r="J28" s="37"/>
      <c r="K28" s="37"/>
      <c r="L28" s="37"/>
      <c r="M28" s="37"/>
      <c r="N28" s="37"/>
      <c r="O28" s="37"/>
      <c r="P28" s="37"/>
    </row>
    <row r="29" spans="1:16" s="38" customFormat="1" ht="13.95" customHeight="1" x14ac:dyDescent="0.3">
      <c r="A29" s="37"/>
      <c r="B29" s="30">
        <v>865806040</v>
      </c>
      <c r="C29" s="31" t="s">
        <v>31</v>
      </c>
      <c r="D29" s="32">
        <v>77894286040</v>
      </c>
      <c r="E29" s="32">
        <v>12</v>
      </c>
      <c r="F29" s="33">
        <v>183.23</v>
      </c>
      <c r="G29" s="36">
        <f t="shared" si="0"/>
        <v>183.23</v>
      </c>
      <c r="H29" s="37"/>
      <c r="I29" s="37"/>
      <c r="J29" s="37"/>
      <c r="K29" s="37"/>
      <c r="L29" s="37"/>
      <c r="M29" s="37"/>
      <c r="N29" s="37"/>
      <c r="O29" s="37"/>
      <c r="P29" s="37"/>
    </row>
    <row r="30" spans="1:16" s="38" customFormat="1" ht="13.95" customHeight="1" x14ac:dyDescent="0.3">
      <c r="A30" s="37"/>
      <c r="B30" s="30">
        <v>865809015</v>
      </c>
      <c r="C30" s="31" t="s">
        <v>32</v>
      </c>
      <c r="D30" s="32">
        <v>77894286050</v>
      </c>
      <c r="E30" s="32">
        <v>125</v>
      </c>
      <c r="F30" s="33">
        <v>20.92</v>
      </c>
      <c r="G30" s="36">
        <f t="shared" si="0"/>
        <v>20.92</v>
      </c>
      <c r="H30" s="37"/>
      <c r="I30" s="37"/>
      <c r="J30" s="37"/>
      <c r="K30" s="37"/>
      <c r="L30" s="37"/>
      <c r="M30" s="37"/>
      <c r="N30" s="37"/>
      <c r="O30" s="37"/>
      <c r="P30" s="37"/>
    </row>
    <row r="31" spans="1:16" s="38" customFormat="1" ht="13.95" customHeight="1" x14ac:dyDescent="0.3">
      <c r="A31" s="37"/>
      <c r="B31" s="30">
        <v>865809020</v>
      </c>
      <c r="C31" s="31" t="s">
        <v>33</v>
      </c>
      <c r="D31" s="32">
        <v>77894286051</v>
      </c>
      <c r="E31" s="32">
        <v>50</v>
      </c>
      <c r="F31" s="33">
        <v>53.55</v>
      </c>
      <c r="G31" s="36">
        <f t="shared" si="0"/>
        <v>53.55</v>
      </c>
      <c r="H31" s="37"/>
      <c r="I31" s="37"/>
      <c r="J31" s="37"/>
      <c r="K31" s="37"/>
      <c r="L31" s="37"/>
      <c r="M31" s="37"/>
      <c r="N31" s="37"/>
      <c r="O31" s="37"/>
      <c r="P31" s="37"/>
    </row>
    <row r="32" spans="1:16" s="38" customFormat="1" ht="13.95" customHeight="1" x14ac:dyDescent="0.3">
      <c r="A32" s="37"/>
      <c r="B32" s="30">
        <v>865809030</v>
      </c>
      <c r="C32" s="31" t="s">
        <v>34</v>
      </c>
      <c r="D32" s="32">
        <v>77894286052</v>
      </c>
      <c r="E32" s="32">
        <v>30</v>
      </c>
      <c r="F32" s="33">
        <v>96.21</v>
      </c>
      <c r="G32" s="36">
        <f t="shared" si="0"/>
        <v>96.21</v>
      </c>
      <c r="H32" s="37"/>
      <c r="I32" s="37"/>
      <c r="J32" s="37"/>
      <c r="K32" s="37"/>
      <c r="L32" s="37"/>
      <c r="M32" s="37"/>
      <c r="N32" s="37"/>
      <c r="O32" s="37"/>
      <c r="P32" s="37"/>
    </row>
    <row r="33" spans="1:16" s="38" customFormat="1" ht="13.95" customHeight="1" x14ac:dyDescent="0.3">
      <c r="A33" s="37"/>
      <c r="B33" s="30">
        <v>865809040</v>
      </c>
      <c r="C33" s="31" t="s">
        <v>35</v>
      </c>
      <c r="D33" s="32">
        <v>77894286053</v>
      </c>
      <c r="E33" s="32">
        <v>20</v>
      </c>
      <c r="F33" s="33">
        <v>303.70999999999998</v>
      </c>
      <c r="G33" s="36">
        <f t="shared" si="0"/>
        <v>303.70999999999998</v>
      </c>
      <c r="H33" s="37"/>
      <c r="I33" s="37"/>
      <c r="J33" s="37"/>
      <c r="K33" s="37"/>
      <c r="L33" s="37"/>
      <c r="M33" s="37"/>
      <c r="N33" s="37"/>
      <c r="O33" s="37"/>
      <c r="P33" s="37"/>
    </row>
    <row r="34" spans="1:16" s="38" customFormat="1" ht="13.95" customHeight="1" x14ac:dyDescent="0.3">
      <c r="A34" s="37"/>
      <c r="B34" s="30">
        <v>865811015</v>
      </c>
      <c r="C34" s="31" t="s">
        <v>36</v>
      </c>
      <c r="D34" s="32">
        <v>77894286058</v>
      </c>
      <c r="E34" s="32">
        <v>110</v>
      </c>
      <c r="F34" s="33">
        <v>26.08</v>
      </c>
      <c r="G34" s="36">
        <f t="shared" si="0"/>
        <v>26.08</v>
      </c>
      <c r="H34" s="37"/>
      <c r="I34" s="37"/>
      <c r="J34" s="37"/>
      <c r="K34" s="37"/>
      <c r="L34" s="37"/>
      <c r="M34" s="37"/>
      <c r="N34" s="37"/>
      <c r="O34" s="37"/>
      <c r="P34" s="37"/>
    </row>
    <row r="35" spans="1:16" s="38" customFormat="1" ht="13.95" customHeight="1" x14ac:dyDescent="0.3">
      <c r="A35" s="37"/>
      <c r="B35" s="30">
        <v>865811020</v>
      </c>
      <c r="C35" s="31" t="s">
        <v>37</v>
      </c>
      <c r="D35" s="32">
        <v>77894286059</v>
      </c>
      <c r="E35" s="32">
        <v>50</v>
      </c>
      <c r="F35" s="33">
        <v>35.71</v>
      </c>
      <c r="G35" s="36">
        <f t="shared" si="0"/>
        <v>35.71</v>
      </c>
      <c r="H35" s="37"/>
      <c r="I35" s="37"/>
      <c r="J35" s="37"/>
      <c r="K35" s="37"/>
      <c r="L35" s="37"/>
      <c r="M35" s="37"/>
      <c r="N35" s="37"/>
      <c r="O35" s="37"/>
      <c r="P35" s="37"/>
    </row>
    <row r="36" spans="1:16" s="38" customFormat="1" ht="13.95" customHeight="1" x14ac:dyDescent="0.3">
      <c r="A36" s="37"/>
      <c r="B36" s="30">
        <v>865811030</v>
      </c>
      <c r="C36" s="31" t="s">
        <v>38</v>
      </c>
      <c r="D36" s="32">
        <v>77894286060</v>
      </c>
      <c r="E36" s="32">
        <v>20</v>
      </c>
      <c r="F36" s="33">
        <v>88.41</v>
      </c>
      <c r="G36" s="36">
        <f t="shared" si="0"/>
        <v>88.41</v>
      </c>
      <c r="H36" s="37"/>
      <c r="I36" s="37"/>
      <c r="J36" s="37"/>
      <c r="K36" s="37"/>
      <c r="L36" s="37"/>
      <c r="M36" s="37"/>
      <c r="N36" s="37"/>
      <c r="O36" s="37"/>
      <c r="P36" s="37"/>
    </row>
    <row r="37" spans="1:16" s="38" customFormat="1" ht="13.95" customHeight="1" x14ac:dyDescent="0.3">
      <c r="A37" s="37"/>
      <c r="B37" s="30">
        <v>865817012</v>
      </c>
      <c r="C37" s="31" t="s">
        <v>39</v>
      </c>
      <c r="D37" s="32">
        <v>77894286062</v>
      </c>
      <c r="E37" s="32">
        <v>100</v>
      </c>
      <c r="F37" s="33">
        <v>32.22</v>
      </c>
      <c r="G37" s="36">
        <f t="shared" si="0"/>
        <v>32.22</v>
      </c>
      <c r="H37" s="37"/>
      <c r="I37" s="37"/>
      <c r="J37" s="37"/>
      <c r="K37" s="37"/>
      <c r="L37" s="37"/>
      <c r="M37" s="37"/>
      <c r="N37" s="37"/>
      <c r="O37" s="37"/>
      <c r="P37" s="37"/>
    </row>
    <row r="38" spans="1:16" s="38" customFormat="1" ht="13.95" customHeight="1" x14ac:dyDescent="0.3">
      <c r="A38" s="37"/>
      <c r="B38" s="30">
        <v>865817015</v>
      </c>
      <c r="C38" s="31" t="s">
        <v>40</v>
      </c>
      <c r="D38" s="32">
        <v>77894286063</v>
      </c>
      <c r="E38" s="32">
        <v>125</v>
      </c>
      <c r="F38" s="33">
        <v>16.32</v>
      </c>
      <c r="G38" s="36">
        <f t="shared" si="0"/>
        <v>16.32</v>
      </c>
      <c r="H38" s="37"/>
      <c r="I38" s="37"/>
      <c r="J38" s="37"/>
      <c r="K38" s="37"/>
      <c r="L38" s="37"/>
      <c r="M38" s="37"/>
      <c r="N38" s="37"/>
      <c r="O38" s="37"/>
      <c r="P38" s="37"/>
    </row>
    <row r="39" spans="1:16" s="38" customFormat="1" ht="13.95" customHeight="1" x14ac:dyDescent="0.3">
      <c r="A39" s="37"/>
      <c r="B39" s="30">
        <v>865817020</v>
      </c>
      <c r="C39" s="31" t="s">
        <v>41</v>
      </c>
      <c r="D39" s="32">
        <v>77894286064</v>
      </c>
      <c r="E39" s="32">
        <v>50</v>
      </c>
      <c r="F39" s="33">
        <v>27.61</v>
      </c>
      <c r="G39" s="36">
        <f t="shared" si="0"/>
        <v>27.61</v>
      </c>
      <c r="H39" s="37"/>
      <c r="I39" s="37"/>
      <c r="J39" s="37"/>
      <c r="K39" s="37"/>
      <c r="L39" s="37"/>
      <c r="M39" s="37"/>
      <c r="N39" s="37"/>
      <c r="O39" s="37"/>
      <c r="P39" s="37"/>
    </row>
    <row r="40" spans="1:16" s="38" customFormat="1" ht="13.95" customHeight="1" x14ac:dyDescent="0.3">
      <c r="A40" s="37"/>
      <c r="B40" s="30">
        <v>865817030</v>
      </c>
      <c r="C40" s="31" t="s">
        <v>42</v>
      </c>
      <c r="D40" s="32">
        <v>77894286065</v>
      </c>
      <c r="E40" s="32">
        <v>25</v>
      </c>
      <c r="F40" s="33">
        <v>72.510000000000005</v>
      </c>
      <c r="G40" s="36">
        <f t="shared" si="0"/>
        <v>72.510000000000005</v>
      </c>
      <c r="H40" s="37"/>
      <c r="I40" s="37"/>
      <c r="J40" s="37"/>
      <c r="K40" s="37"/>
      <c r="L40" s="37"/>
      <c r="M40" s="37"/>
      <c r="N40" s="37"/>
      <c r="O40" s="37"/>
      <c r="P40" s="37"/>
    </row>
    <row r="41" spans="1:16" s="38" customFormat="1" ht="13.95" customHeight="1" x14ac:dyDescent="0.3">
      <c r="A41" s="37"/>
      <c r="B41" s="30">
        <v>865817040</v>
      </c>
      <c r="C41" s="31" t="s">
        <v>43</v>
      </c>
      <c r="D41" s="32">
        <v>77894286066</v>
      </c>
      <c r="E41" s="32">
        <v>25</v>
      </c>
      <c r="F41" s="33">
        <v>141.54</v>
      </c>
      <c r="G41" s="36">
        <f t="shared" si="0"/>
        <v>141.54</v>
      </c>
      <c r="H41" s="37"/>
      <c r="I41" s="37"/>
      <c r="J41" s="37"/>
      <c r="K41" s="37"/>
      <c r="L41" s="37"/>
      <c r="M41" s="37"/>
      <c r="N41" s="37"/>
      <c r="O41" s="37"/>
      <c r="P41" s="37"/>
    </row>
    <row r="42" spans="1:16" s="38" customFormat="1" ht="13.95" customHeight="1" x14ac:dyDescent="0.3">
      <c r="A42" s="37"/>
      <c r="B42" s="30">
        <v>865818015</v>
      </c>
      <c r="C42" s="31" t="s">
        <v>44</v>
      </c>
      <c r="D42" s="32">
        <v>77894286069</v>
      </c>
      <c r="E42" s="32">
        <v>125</v>
      </c>
      <c r="F42" s="33">
        <v>16.45</v>
      </c>
      <c r="G42" s="36">
        <f t="shared" si="0"/>
        <v>16.45</v>
      </c>
      <c r="H42" s="37"/>
      <c r="I42" s="37"/>
      <c r="J42" s="37"/>
      <c r="K42" s="37"/>
      <c r="L42" s="37"/>
      <c r="M42" s="37"/>
      <c r="N42" s="37"/>
      <c r="O42" s="37"/>
      <c r="P42" s="37"/>
    </row>
    <row r="43" spans="1:16" s="38" customFormat="1" ht="13.95" customHeight="1" x14ac:dyDescent="0.3">
      <c r="A43" s="37"/>
      <c r="B43" s="30">
        <v>865818020</v>
      </c>
      <c r="C43" s="31" t="s">
        <v>45</v>
      </c>
      <c r="D43" s="32">
        <v>77894286070</v>
      </c>
      <c r="E43" s="32">
        <v>50</v>
      </c>
      <c r="F43" s="33">
        <v>32.92</v>
      </c>
      <c r="G43" s="36">
        <f t="shared" ref="G43:G74" si="1">$G$9*F43</f>
        <v>32.92</v>
      </c>
      <c r="H43" s="37"/>
      <c r="I43" s="37"/>
      <c r="J43" s="37"/>
      <c r="K43" s="37"/>
      <c r="L43" s="37"/>
      <c r="M43" s="37"/>
      <c r="N43" s="37"/>
      <c r="O43" s="37"/>
      <c r="P43" s="37"/>
    </row>
    <row r="44" spans="1:16" s="38" customFormat="1" ht="13.95" customHeight="1" x14ac:dyDescent="0.3">
      <c r="A44" s="37"/>
      <c r="B44" s="30">
        <v>865818030</v>
      </c>
      <c r="C44" s="31" t="s">
        <v>46</v>
      </c>
      <c r="D44" s="32">
        <v>77894286071</v>
      </c>
      <c r="E44" s="32">
        <v>25</v>
      </c>
      <c r="F44" s="33">
        <v>77.12</v>
      </c>
      <c r="G44" s="36">
        <f t="shared" si="1"/>
        <v>77.12</v>
      </c>
      <c r="H44" s="37"/>
      <c r="I44" s="37"/>
      <c r="J44" s="37"/>
      <c r="K44" s="37"/>
      <c r="L44" s="37"/>
      <c r="M44" s="37"/>
      <c r="N44" s="37"/>
      <c r="O44" s="37"/>
      <c r="P44" s="37"/>
    </row>
    <row r="45" spans="1:16" s="38" customFormat="1" ht="13.95" customHeight="1" x14ac:dyDescent="0.3">
      <c r="A45" s="37"/>
      <c r="B45" s="30">
        <v>865818040</v>
      </c>
      <c r="C45" s="31" t="s">
        <v>47</v>
      </c>
      <c r="D45" s="32">
        <v>77894286072</v>
      </c>
      <c r="E45" s="32">
        <v>25</v>
      </c>
      <c r="F45" s="33">
        <v>212.24</v>
      </c>
      <c r="G45" s="36">
        <f t="shared" si="1"/>
        <v>212.24</v>
      </c>
      <c r="H45" s="37"/>
      <c r="I45" s="37"/>
      <c r="J45" s="37"/>
      <c r="K45" s="37"/>
      <c r="L45" s="37"/>
      <c r="M45" s="37"/>
      <c r="N45" s="37"/>
      <c r="O45" s="37"/>
      <c r="P45" s="37"/>
    </row>
    <row r="46" spans="1:16" s="38" customFormat="1" ht="13.95" customHeight="1" x14ac:dyDescent="0.3">
      <c r="A46" s="37"/>
      <c r="B46" s="30">
        <v>865829012</v>
      </c>
      <c r="C46" s="31" t="s">
        <v>48</v>
      </c>
      <c r="D46" s="32">
        <v>77894286078</v>
      </c>
      <c r="E46" s="32">
        <v>125</v>
      </c>
      <c r="F46" s="33">
        <v>26.22</v>
      </c>
      <c r="G46" s="36">
        <f t="shared" si="1"/>
        <v>26.22</v>
      </c>
      <c r="H46" s="37"/>
      <c r="I46" s="37"/>
      <c r="J46" s="37"/>
      <c r="K46" s="37"/>
      <c r="L46" s="37"/>
      <c r="M46" s="37"/>
      <c r="N46" s="37"/>
      <c r="O46" s="37"/>
      <c r="P46" s="37"/>
    </row>
    <row r="47" spans="1:16" s="38" customFormat="1" ht="13.95" customHeight="1" x14ac:dyDescent="0.3">
      <c r="A47" s="37"/>
      <c r="B47" s="30">
        <v>865829015</v>
      </c>
      <c r="C47" s="31" t="s">
        <v>49</v>
      </c>
      <c r="D47" s="32">
        <v>77894286079</v>
      </c>
      <c r="E47" s="32">
        <v>125</v>
      </c>
      <c r="F47" s="33">
        <v>11.56</v>
      </c>
      <c r="G47" s="36">
        <f t="shared" si="1"/>
        <v>11.56</v>
      </c>
      <c r="H47" s="37"/>
      <c r="I47" s="37"/>
      <c r="J47" s="37"/>
      <c r="K47" s="37"/>
      <c r="L47" s="37"/>
      <c r="M47" s="37"/>
      <c r="N47" s="37"/>
      <c r="O47" s="37"/>
      <c r="P47" s="37"/>
    </row>
    <row r="48" spans="1:16" s="38" customFormat="1" ht="13.95" customHeight="1" x14ac:dyDescent="0.3">
      <c r="A48" s="37"/>
      <c r="B48" s="30">
        <v>865829020</v>
      </c>
      <c r="C48" s="31" t="s">
        <v>50</v>
      </c>
      <c r="D48" s="32">
        <v>77894286080</v>
      </c>
      <c r="E48" s="32">
        <v>100</v>
      </c>
      <c r="F48" s="33">
        <v>17.84</v>
      </c>
      <c r="G48" s="36">
        <f t="shared" si="1"/>
        <v>17.84</v>
      </c>
      <c r="H48" s="37"/>
      <c r="I48" s="37"/>
      <c r="J48" s="37"/>
      <c r="K48" s="37"/>
      <c r="L48" s="37"/>
      <c r="M48" s="37"/>
      <c r="N48" s="37"/>
      <c r="O48" s="37"/>
      <c r="P48" s="37"/>
    </row>
    <row r="49" spans="1:16" s="38" customFormat="1" ht="13.95" customHeight="1" x14ac:dyDescent="0.3">
      <c r="A49" s="37"/>
      <c r="B49" s="30">
        <v>865829030</v>
      </c>
      <c r="C49" s="31" t="s">
        <v>51</v>
      </c>
      <c r="D49" s="32">
        <v>77894286081</v>
      </c>
      <c r="E49" s="32">
        <v>45</v>
      </c>
      <c r="F49" s="33">
        <v>41.56</v>
      </c>
      <c r="G49" s="36">
        <f t="shared" si="1"/>
        <v>41.56</v>
      </c>
      <c r="H49" s="37"/>
      <c r="I49" s="37"/>
      <c r="J49" s="37"/>
      <c r="K49" s="37"/>
      <c r="L49" s="37"/>
      <c r="M49" s="37"/>
      <c r="N49" s="37"/>
      <c r="O49" s="37"/>
      <c r="P49" s="37"/>
    </row>
    <row r="50" spans="1:16" s="38" customFormat="1" ht="13.95" customHeight="1" x14ac:dyDescent="0.3">
      <c r="A50" s="37"/>
      <c r="B50" s="30">
        <v>865829040</v>
      </c>
      <c r="C50" s="31" t="s">
        <v>52</v>
      </c>
      <c r="D50" s="32">
        <v>77894286082</v>
      </c>
      <c r="E50" s="32">
        <v>25</v>
      </c>
      <c r="F50" s="33">
        <v>75.03</v>
      </c>
      <c r="G50" s="36">
        <f t="shared" si="1"/>
        <v>75.03</v>
      </c>
      <c r="H50" s="37"/>
      <c r="I50" s="37"/>
      <c r="J50" s="37"/>
      <c r="K50" s="37"/>
      <c r="L50" s="37"/>
      <c r="M50" s="37"/>
      <c r="N50" s="37"/>
      <c r="O50" s="37"/>
      <c r="P50" s="37"/>
    </row>
    <row r="51" spans="1:16" s="38" customFormat="1" ht="13.95" customHeight="1" x14ac:dyDescent="0.3">
      <c r="A51" s="37"/>
      <c r="B51" s="30">
        <v>865829215</v>
      </c>
      <c r="C51" s="31" t="s">
        <v>53</v>
      </c>
      <c r="D51" s="32">
        <v>77894286084</v>
      </c>
      <c r="E51" s="32">
        <v>125</v>
      </c>
      <c r="F51" s="33">
        <v>36.81</v>
      </c>
      <c r="G51" s="36">
        <f t="shared" si="1"/>
        <v>36.81</v>
      </c>
      <c r="H51" s="37"/>
      <c r="I51" s="37"/>
      <c r="J51" s="37"/>
      <c r="K51" s="37"/>
      <c r="L51" s="37"/>
      <c r="M51" s="37"/>
      <c r="N51" s="37"/>
      <c r="O51" s="37"/>
      <c r="P51" s="37"/>
    </row>
    <row r="52" spans="1:16" s="38" customFormat="1" ht="13.95" customHeight="1" x14ac:dyDescent="0.3">
      <c r="A52" s="37"/>
      <c r="B52" s="30">
        <v>865829254</v>
      </c>
      <c r="C52" s="31" t="s">
        <v>54</v>
      </c>
      <c r="D52" s="32">
        <v>77894286085</v>
      </c>
      <c r="E52" s="32">
        <v>75</v>
      </c>
      <c r="F52" s="33">
        <v>31.93</v>
      </c>
      <c r="G52" s="36">
        <f t="shared" si="1"/>
        <v>31.93</v>
      </c>
      <c r="H52" s="37"/>
      <c r="I52" s="37"/>
      <c r="J52" s="37"/>
      <c r="K52" s="37"/>
      <c r="L52" s="37"/>
      <c r="M52" s="37"/>
      <c r="N52" s="37"/>
      <c r="O52" s="37"/>
      <c r="P52" s="37"/>
    </row>
    <row r="53" spans="1:16" s="38" customFormat="1" ht="13.95" customHeight="1" x14ac:dyDescent="0.3">
      <c r="A53" s="37"/>
      <c r="B53" s="30">
        <v>865829337</v>
      </c>
      <c r="C53" s="31" t="s">
        <v>55</v>
      </c>
      <c r="D53" s="32">
        <v>77894286086</v>
      </c>
      <c r="E53" s="32">
        <v>35</v>
      </c>
      <c r="F53" s="33">
        <v>76.56</v>
      </c>
      <c r="G53" s="36">
        <f t="shared" si="1"/>
        <v>76.56</v>
      </c>
      <c r="H53" s="37"/>
      <c r="I53" s="37"/>
      <c r="J53" s="37"/>
      <c r="K53" s="37"/>
      <c r="L53" s="37"/>
      <c r="M53" s="37"/>
      <c r="N53" s="37"/>
      <c r="O53" s="37"/>
      <c r="P53" s="37"/>
    </row>
    <row r="54" spans="1:16" s="38" customFormat="1" ht="13.95" customHeight="1" x14ac:dyDescent="0.3">
      <c r="A54" s="37"/>
      <c r="B54" s="30">
        <v>865829338</v>
      </c>
      <c r="C54" s="31" t="s">
        <v>56</v>
      </c>
      <c r="D54" s="32">
        <v>77894286087</v>
      </c>
      <c r="E54" s="32">
        <v>35</v>
      </c>
      <c r="F54" s="33">
        <v>71.53</v>
      </c>
      <c r="G54" s="36">
        <f t="shared" si="1"/>
        <v>71.53</v>
      </c>
      <c r="H54" s="37"/>
      <c r="I54" s="37"/>
      <c r="J54" s="37"/>
      <c r="K54" s="37"/>
      <c r="L54" s="37"/>
      <c r="M54" s="37"/>
      <c r="N54" s="37"/>
      <c r="O54" s="37"/>
      <c r="P54" s="37"/>
    </row>
    <row r="55" spans="1:16" s="38" customFormat="1" ht="13.95" customHeight="1" x14ac:dyDescent="0.3">
      <c r="A55" s="37"/>
      <c r="B55" s="30">
        <v>865829420</v>
      </c>
      <c r="C55" s="31" t="s">
        <v>57</v>
      </c>
      <c r="D55" s="32">
        <v>77894286089</v>
      </c>
      <c r="E55" s="32">
        <v>20</v>
      </c>
      <c r="F55" s="33">
        <v>115.87</v>
      </c>
      <c r="G55" s="36">
        <f t="shared" si="1"/>
        <v>115.87</v>
      </c>
      <c r="H55" s="37"/>
      <c r="I55" s="37"/>
      <c r="J55" s="37"/>
      <c r="K55" s="37"/>
      <c r="L55" s="37"/>
      <c r="M55" s="37"/>
      <c r="N55" s="37"/>
      <c r="O55" s="37"/>
      <c r="P55" s="37"/>
    </row>
    <row r="56" spans="1:16" s="38" customFormat="1" ht="13.95" customHeight="1" x14ac:dyDescent="0.3">
      <c r="A56" s="37"/>
      <c r="B56" s="30">
        <v>865829422</v>
      </c>
      <c r="C56" s="31" t="s">
        <v>58</v>
      </c>
      <c r="D56" s="32">
        <v>77894286090</v>
      </c>
      <c r="E56" s="32">
        <v>30</v>
      </c>
      <c r="F56" s="33">
        <v>100.66</v>
      </c>
      <c r="G56" s="36">
        <f t="shared" si="1"/>
        <v>100.66</v>
      </c>
      <c r="H56" s="37"/>
      <c r="I56" s="37"/>
      <c r="J56" s="37"/>
      <c r="K56" s="37"/>
      <c r="L56" s="37"/>
      <c r="M56" s="37"/>
      <c r="N56" s="37"/>
      <c r="O56" s="37"/>
      <c r="P56" s="37"/>
    </row>
    <row r="57" spans="1:16" s="38" customFormat="1" ht="13.95" customHeight="1" x14ac:dyDescent="0.3">
      <c r="A57" s="37"/>
      <c r="B57" s="30">
        <v>865834012</v>
      </c>
      <c r="C57" s="31" t="s">
        <v>59</v>
      </c>
      <c r="D57" s="32">
        <v>77894286105</v>
      </c>
      <c r="E57" s="32">
        <v>100</v>
      </c>
      <c r="F57" s="33">
        <v>50.2</v>
      </c>
      <c r="G57" s="36">
        <f t="shared" si="1"/>
        <v>50.2</v>
      </c>
      <c r="H57" s="37"/>
      <c r="I57" s="37"/>
      <c r="J57" s="37"/>
      <c r="K57" s="37"/>
      <c r="L57" s="37"/>
      <c r="M57" s="37"/>
      <c r="N57" s="37"/>
      <c r="O57" s="37"/>
      <c r="P57" s="37"/>
    </row>
    <row r="58" spans="1:16" s="38" customFormat="1" ht="13.95" customHeight="1" x14ac:dyDescent="0.3">
      <c r="A58" s="37"/>
      <c r="B58" s="30">
        <v>865834015</v>
      </c>
      <c r="C58" s="31" t="s">
        <v>60</v>
      </c>
      <c r="D58" s="32">
        <v>77894286106</v>
      </c>
      <c r="E58" s="32">
        <v>100</v>
      </c>
      <c r="F58" s="33">
        <v>35.82</v>
      </c>
      <c r="G58" s="36">
        <f t="shared" si="1"/>
        <v>35.82</v>
      </c>
      <c r="H58" s="37"/>
      <c r="I58" s="37"/>
      <c r="J58" s="37"/>
      <c r="K58" s="37"/>
      <c r="L58" s="37"/>
      <c r="M58" s="37"/>
      <c r="N58" s="37"/>
      <c r="O58" s="37"/>
      <c r="P58" s="37"/>
    </row>
    <row r="59" spans="1:16" s="38" customFormat="1" ht="13.95" customHeight="1" x14ac:dyDescent="0.3">
      <c r="A59" s="37"/>
      <c r="B59" s="30">
        <v>865834215</v>
      </c>
      <c r="C59" s="31" t="s">
        <v>61</v>
      </c>
      <c r="D59" s="32">
        <v>77894286108</v>
      </c>
      <c r="E59" s="32">
        <v>100</v>
      </c>
      <c r="F59" s="33">
        <v>37.49</v>
      </c>
      <c r="G59" s="36">
        <f t="shared" si="1"/>
        <v>37.49</v>
      </c>
      <c r="H59" s="37"/>
      <c r="I59" s="37"/>
      <c r="J59" s="37"/>
      <c r="K59" s="37"/>
      <c r="L59" s="37"/>
      <c r="M59" s="37"/>
      <c r="N59" s="37"/>
      <c r="O59" s="37"/>
      <c r="P59" s="37"/>
    </row>
    <row r="60" spans="1:16" s="38" customFormat="1" ht="13.95" customHeight="1" x14ac:dyDescent="0.3">
      <c r="A60" s="37"/>
      <c r="B60" s="30">
        <v>865835015</v>
      </c>
      <c r="C60" s="31" t="s">
        <v>62</v>
      </c>
      <c r="D60" s="32">
        <v>77894286110</v>
      </c>
      <c r="E60" s="32">
        <v>100</v>
      </c>
      <c r="F60" s="33">
        <v>21.61</v>
      </c>
      <c r="G60" s="36">
        <f t="shared" si="1"/>
        <v>21.61</v>
      </c>
      <c r="H60" s="37"/>
      <c r="I60" s="37"/>
      <c r="J60" s="37"/>
      <c r="K60" s="37"/>
      <c r="L60" s="37"/>
      <c r="M60" s="37"/>
      <c r="N60" s="37"/>
      <c r="O60" s="37"/>
      <c r="P60" s="37"/>
    </row>
    <row r="61" spans="1:16" s="38" customFormat="1" ht="13.95" customHeight="1" x14ac:dyDescent="0.3">
      <c r="A61" s="37"/>
      <c r="B61" s="30">
        <v>865835020</v>
      </c>
      <c r="C61" s="31" t="s">
        <v>63</v>
      </c>
      <c r="D61" s="32">
        <v>77894286111</v>
      </c>
      <c r="E61" s="32">
        <v>75</v>
      </c>
      <c r="F61" s="33">
        <v>41.99</v>
      </c>
      <c r="G61" s="36">
        <f t="shared" si="1"/>
        <v>41.99</v>
      </c>
      <c r="H61" s="37"/>
      <c r="I61" s="37"/>
      <c r="J61" s="37"/>
      <c r="K61" s="37"/>
      <c r="L61" s="37"/>
      <c r="M61" s="37"/>
      <c r="N61" s="37"/>
      <c r="O61" s="37"/>
      <c r="P61" s="37"/>
    </row>
    <row r="62" spans="1:16" s="38" customFormat="1" ht="13.95" customHeight="1" x14ac:dyDescent="0.3">
      <c r="A62" s="37"/>
      <c r="B62" s="30">
        <v>865835030</v>
      </c>
      <c r="C62" s="31" t="s">
        <v>64</v>
      </c>
      <c r="D62" s="32">
        <v>77894286112</v>
      </c>
      <c r="E62" s="32">
        <v>30</v>
      </c>
      <c r="F62" s="33">
        <v>76.14</v>
      </c>
      <c r="G62" s="36">
        <f t="shared" si="1"/>
        <v>76.14</v>
      </c>
      <c r="H62" s="37"/>
      <c r="I62" s="37"/>
      <c r="J62" s="37"/>
      <c r="K62" s="37"/>
      <c r="L62" s="37"/>
      <c r="M62" s="37"/>
      <c r="N62" s="37"/>
      <c r="O62" s="37"/>
      <c r="P62" s="37"/>
    </row>
    <row r="63" spans="1:16" s="38" customFormat="1" ht="13.95" customHeight="1" x14ac:dyDescent="0.3">
      <c r="A63" s="37"/>
      <c r="B63" s="30">
        <v>865835040</v>
      </c>
      <c r="C63" s="31" t="s">
        <v>65</v>
      </c>
      <c r="D63" s="32">
        <v>77894286113</v>
      </c>
      <c r="E63" s="32">
        <v>25</v>
      </c>
      <c r="F63" s="33">
        <v>179.88</v>
      </c>
      <c r="G63" s="36">
        <f t="shared" si="1"/>
        <v>179.88</v>
      </c>
      <c r="H63" s="37"/>
      <c r="I63" s="37"/>
      <c r="J63" s="37"/>
      <c r="K63" s="37"/>
      <c r="L63" s="37"/>
      <c r="M63" s="37"/>
      <c r="N63" s="37"/>
      <c r="O63" s="37"/>
      <c r="P63" s="37"/>
    </row>
    <row r="64" spans="1:16" s="38" customFormat="1" ht="13.95" customHeight="1" x14ac:dyDescent="0.3">
      <c r="A64" s="37"/>
      <c r="B64" s="30">
        <v>865836012</v>
      </c>
      <c r="C64" s="31" t="s">
        <v>66</v>
      </c>
      <c r="D64" s="32">
        <v>77894286115</v>
      </c>
      <c r="E64" s="32">
        <v>125</v>
      </c>
      <c r="F64" s="33">
        <v>28.17</v>
      </c>
      <c r="G64" s="36">
        <f t="shared" si="1"/>
        <v>28.17</v>
      </c>
      <c r="H64" s="37"/>
      <c r="I64" s="37"/>
      <c r="J64" s="37"/>
      <c r="K64" s="37"/>
      <c r="L64" s="37"/>
      <c r="M64" s="37"/>
      <c r="N64" s="37"/>
      <c r="O64" s="37"/>
      <c r="P64" s="37"/>
    </row>
    <row r="65" spans="1:16" s="38" customFormat="1" ht="13.95" customHeight="1" x14ac:dyDescent="0.3">
      <c r="A65" s="37"/>
      <c r="B65" s="30">
        <v>865836015</v>
      </c>
      <c r="C65" s="31" t="s">
        <v>67</v>
      </c>
      <c r="D65" s="32">
        <v>77894286116</v>
      </c>
      <c r="E65" s="32">
        <v>125</v>
      </c>
      <c r="F65" s="33">
        <v>18.96</v>
      </c>
      <c r="G65" s="36">
        <f t="shared" si="1"/>
        <v>18.96</v>
      </c>
      <c r="H65" s="37"/>
      <c r="I65" s="37"/>
      <c r="J65" s="37"/>
      <c r="K65" s="37"/>
      <c r="L65" s="37"/>
      <c r="M65" s="37"/>
      <c r="N65" s="37"/>
      <c r="O65" s="37"/>
      <c r="P65" s="37"/>
    </row>
    <row r="66" spans="1:16" s="38" customFormat="1" ht="13.95" customHeight="1" x14ac:dyDescent="0.3">
      <c r="A66" s="37"/>
      <c r="B66" s="30">
        <v>865836020</v>
      </c>
      <c r="C66" s="31" t="s">
        <v>68</v>
      </c>
      <c r="D66" s="32">
        <v>77894286117</v>
      </c>
      <c r="E66" s="32">
        <v>80</v>
      </c>
      <c r="F66" s="33">
        <v>42.66</v>
      </c>
      <c r="G66" s="36">
        <f t="shared" si="1"/>
        <v>42.66</v>
      </c>
      <c r="H66" s="37"/>
      <c r="I66" s="37"/>
      <c r="J66" s="37"/>
      <c r="K66" s="37"/>
      <c r="L66" s="37"/>
      <c r="M66" s="37"/>
      <c r="N66" s="37"/>
      <c r="O66" s="37"/>
      <c r="P66" s="37"/>
    </row>
    <row r="67" spans="1:16" s="38" customFormat="1" ht="13.95" customHeight="1" x14ac:dyDescent="0.3">
      <c r="A67" s="37"/>
      <c r="B67" s="30">
        <v>865836030</v>
      </c>
      <c r="C67" s="31" t="s">
        <v>69</v>
      </c>
      <c r="D67" s="32">
        <v>77894286118</v>
      </c>
      <c r="E67" s="32">
        <v>30</v>
      </c>
      <c r="F67" s="33">
        <v>73.62</v>
      </c>
      <c r="G67" s="36">
        <f t="shared" si="1"/>
        <v>73.62</v>
      </c>
      <c r="H67" s="37"/>
      <c r="I67" s="37"/>
      <c r="J67" s="37"/>
      <c r="K67" s="37"/>
      <c r="L67" s="37"/>
      <c r="M67" s="37"/>
      <c r="N67" s="37"/>
      <c r="O67" s="37"/>
      <c r="P67" s="37"/>
    </row>
    <row r="68" spans="1:16" s="38" customFormat="1" ht="13.95" customHeight="1" x14ac:dyDescent="0.3">
      <c r="A68" s="37"/>
      <c r="B68" s="30">
        <v>865836040</v>
      </c>
      <c r="C68" s="31" t="s">
        <v>70</v>
      </c>
      <c r="D68" s="32">
        <v>77894286119</v>
      </c>
      <c r="E68" s="32">
        <v>20</v>
      </c>
      <c r="F68" s="33">
        <v>216.27</v>
      </c>
      <c r="G68" s="36">
        <f t="shared" si="1"/>
        <v>216.27</v>
      </c>
      <c r="H68" s="37"/>
      <c r="I68" s="37"/>
      <c r="J68" s="37"/>
      <c r="K68" s="37"/>
      <c r="L68" s="37"/>
      <c r="M68" s="37"/>
      <c r="N68" s="37"/>
      <c r="O68" s="37"/>
      <c r="P68" s="37"/>
    </row>
    <row r="69" spans="1:16" s="38" customFormat="1" ht="13.95" customHeight="1" x14ac:dyDescent="0.3">
      <c r="A69" s="37"/>
      <c r="B69" s="30">
        <v>865837215</v>
      </c>
      <c r="C69" s="31" t="s">
        <v>71</v>
      </c>
      <c r="D69" s="32">
        <v>77894286122</v>
      </c>
      <c r="E69" s="32">
        <v>150</v>
      </c>
      <c r="F69" s="33">
        <v>21.88</v>
      </c>
      <c r="G69" s="36">
        <f t="shared" si="1"/>
        <v>21.88</v>
      </c>
      <c r="H69" s="37"/>
      <c r="I69" s="37"/>
      <c r="J69" s="37"/>
      <c r="K69" s="37"/>
      <c r="L69" s="37"/>
      <c r="M69" s="37"/>
      <c r="N69" s="37"/>
      <c r="O69" s="37"/>
      <c r="P69" s="37"/>
    </row>
    <row r="70" spans="1:16" s="38" customFormat="1" ht="13.95" customHeight="1" x14ac:dyDescent="0.3">
      <c r="A70" s="37"/>
      <c r="B70" s="30">
        <v>865837254</v>
      </c>
      <c r="C70" s="31" t="s">
        <v>72</v>
      </c>
      <c r="D70" s="32">
        <v>77894286124</v>
      </c>
      <c r="E70" s="32">
        <v>150</v>
      </c>
      <c r="F70" s="33">
        <v>14.64</v>
      </c>
      <c r="G70" s="36">
        <f t="shared" si="1"/>
        <v>14.64</v>
      </c>
      <c r="H70" s="37"/>
      <c r="I70" s="37"/>
      <c r="J70" s="37"/>
      <c r="K70" s="37"/>
      <c r="L70" s="37"/>
      <c r="M70" s="37"/>
      <c r="N70" s="37"/>
      <c r="O70" s="37"/>
      <c r="P70" s="37"/>
    </row>
    <row r="71" spans="1:16" s="38" customFormat="1" ht="13.95" customHeight="1" x14ac:dyDescent="0.3">
      <c r="A71" s="37"/>
      <c r="B71" s="30">
        <v>865837337</v>
      </c>
      <c r="C71" s="31" t="s">
        <v>73</v>
      </c>
      <c r="D71" s="32">
        <v>77894286125</v>
      </c>
      <c r="E71" s="32">
        <v>35</v>
      </c>
      <c r="F71" s="33">
        <v>70.709999999999994</v>
      </c>
      <c r="G71" s="36">
        <f t="shared" si="1"/>
        <v>70.709999999999994</v>
      </c>
      <c r="H71" s="37"/>
      <c r="I71" s="37"/>
      <c r="J71" s="37"/>
      <c r="K71" s="37"/>
      <c r="L71" s="37"/>
      <c r="M71" s="37"/>
      <c r="N71" s="37"/>
      <c r="O71" s="37"/>
      <c r="P71" s="37"/>
    </row>
    <row r="72" spans="1:16" s="38" customFormat="1" ht="13.95" customHeight="1" x14ac:dyDescent="0.3">
      <c r="A72" s="37"/>
      <c r="B72" s="30">
        <v>865837338</v>
      </c>
      <c r="C72" s="31" t="s">
        <v>74</v>
      </c>
      <c r="D72" s="32">
        <v>77894286126</v>
      </c>
      <c r="E72" s="32">
        <v>60</v>
      </c>
      <c r="F72" s="33">
        <v>50.89</v>
      </c>
      <c r="G72" s="36">
        <f t="shared" si="1"/>
        <v>50.89</v>
      </c>
      <c r="H72" s="37"/>
      <c r="I72" s="37"/>
      <c r="J72" s="37"/>
      <c r="K72" s="37"/>
      <c r="L72" s="37"/>
      <c r="M72" s="37"/>
      <c r="N72" s="37"/>
      <c r="O72" s="37"/>
      <c r="P72" s="37"/>
    </row>
    <row r="73" spans="1:16" s="38" customFormat="1" ht="13.95" customHeight="1" x14ac:dyDescent="0.3">
      <c r="A73" s="37"/>
      <c r="B73" s="30">
        <v>865837420</v>
      </c>
      <c r="C73" s="31" t="s">
        <v>75</v>
      </c>
      <c r="D73" s="32">
        <v>77894286128</v>
      </c>
      <c r="E73" s="32">
        <v>20</v>
      </c>
      <c r="F73" s="33">
        <v>109.46</v>
      </c>
      <c r="G73" s="36">
        <f t="shared" si="1"/>
        <v>109.46</v>
      </c>
      <c r="H73" s="37"/>
      <c r="I73" s="37"/>
      <c r="J73" s="37"/>
      <c r="K73" s="37"/>
      <c r="L73" s="37"/>
      <c r="M73" s="37"/>
      <c r="N73" s="37"/>
      <c r="O73" s="37"/>
      <c r="P73" s="37"/>
    </row>
    <row r="74" spans="1:16" s="38" customFormat="1" ht="13.95" customHeight="1" x14ac:dyDescent="0.3">
      <c r="A74" s="37"/>
      <c r="B74" s="30">
        <v>865837422</v>
      </c>
      <c r="C74" s="31" t="s">
        <v>76</v>
      </c>
      <c r="D74" s="32">
        <v>77894286129</v>
      </c>
      <c r="E74" s="32">
        <v>40</v>
      </c>
      <c r="F74" s="33">
        <v>97.46</v>
      </c>
      <c r="G74" s="36">
        <f t="shared" si="1"/>
        <v>97.46</v>
      </c>
      <c r="H74" s="37"/>
      <c r="I74" s="37"/>
      <c r="J74" s="37"/>
      <c r="K74" s="37"/>
      <c r="L74" s="37"/>
      <c r="M74" s="37"/>
      <c r="N74" s="37"/>
      <c r="O74" s="37"/>
      <c r="P74" s="37"/>
    </row>
    <row r="75" spans="1:16" s="38" customFormat="1" ht="13.95" customHeight="1" x14ac:dyDescent="0.3">
      <c r="A75" s="37"/>
      <c r="B75" s="30">
        <v>865838012</v>
      </c>
      <c r="C75" s="31" t="s">
        <v>77</v>
      </c>
      <c r="D75" s="32">
        <v>77894286132</v>
      </c>
      <c r="E75" s="32">
        <v>125</v>
      </c>
      <c r="F75" s="33">
        <v>52.29</v>
      </c>
      <c r="G75" s="36">
        <f t="shared" ref="G75:G106" si="2">$G$9*F75</f>
        <v>52.29</v>
      </c>
      <c r="H75" s="37"/>
      <c r="I75" s="37"/>
      <c r="J75" s="37"/>
      <c r="K75" s="37"/>
      <c r="L75" s="37"/>
      <c r="M75" s="37"/>
      <c r="N75" s="37"/>
      <c r="O75" s="37"/>
      <c r="P75" s="37"/>
    </row>
    <row r="76" spans="1:16" s="38" customFormat="1" ht="13.95" customHeight="1" x14ac:dyDescent="0.3">
      <c r="A76" s="37"/>
      <c r="B76" s="30">
        <v>865838015</v>
      </c>
      <c r="C76" s="31" t="s">
        <v>78</v>
      </c>
      <c r="D76" s="32">
        <v>77894286133</v>
      </c>
      <c r="E76" s="32">
        <v>100</v>
      </c>
      <c r="F76" s="33">
        <v>32.06</v>
      </c>
      <c r="G76" s="36">
        <f t="shared" si="2"/>
        <v>32.06</v>
      </c>
      <c r="H76" s="37"/>
      <c r="I76" s="37"/>
      <c r="J76" s="37"/>
      <c r="K76" s="37"/>
      <c r="L76" s="37"/>
      <c r="M76" s="37"/>
      <c r="N76" s="37"/>
      <c r="O76" s="37"/>
      <c r="P76" s="37"/>
    </row>
    <row r="77" spans="1:16" s="38" customFormat="1" ht="13.95" customHeight="1" x14ac:dyDescent="0.3">
      <c r="A77" s="37"/>
      <c r="B77" s="30">
        <v>865838215</v>
      </c>
      <c r="C77" s="31" t="s">
        <v>79</v>
      </c>
      <c r="D77" s="32">
        <v>77894286135</v>
      </c>
      <c r="E77" s="32">
        <v>100</v>
      </c>
      <c r="F77" s="33">
        <v>33.47</v>
      </c>
      <c r="G77" s="36">
        <f t="shared" si="2"/>
        <v>33.47</v>
      </c>
      <c r="H77" s="37"/>
      <c r="I77" s="37"/>
      <c r="J77" s="37"/>
      <c r="K77" s="37"/>
      <c r="L77" s="37"/>
      <c r="M77" s="37"/>
      <c r="N77" s="37"/>
      <c r="O77" s="37"/>
      <c r="P77" s="37"/>
    </row>
    <row r="78" spans="1:16" s="38" customFormat="1" ht="13.95" customHeight="1" x14ac:dyDescent="0.3">
      <c r="A78" s="37"/>
      <c r="B78" s="30">
        <v>865840212</v>
      </c>
      <c r="C78" s="31" t="s">
        <v>80</v>
      </c>
      <c r="D78" s="32">
        <v>77894286143</v>
      </c>
      <c r="E78" s="32">
        <v>100</v>
      </c>
      <c r="F78" s="33">
        <v>32.06</v>
      </c>
      <c r="G78" s="36">
        <f t="shared" si="2"/>
        <v>32.06</v>
      </c>
      <c r="H78" s="37"/>
      <c r="I78" s="37"/>
      <c r="J78" s="37"/>
      <c r="K78" s="37"/>
      <c r="L78" s="37"/>
      <c r="M78" s="37"/>
      <c r="N78" s="37"/>
      <c r="O78" s="37"/>
      <c r="P78" s="37"/>
    </row>
    <row r="79" spans="1:16" s="38" customFormat="1" ht="13.95" customHeight="1" x14ac:dyDescent="0.3">
      <c r="A79" s="37"/>
      <c r="B79" s="30">
        <v>865840213</v>
      </c>
      <c r="C79" s="31" t="s">
        <v>81</v>
      </c>
      <c r="D79" s="32">
        <v>77894286145</v>
      </c>
      <c r="E79" s="32">
        <v>100</v>
      </c>
      <c r="F79" s="33">
        <v>49.78</v>
      </c>
      <c r="G79" s="36">
        <f t="shared" si="2"/>
        <v>49.78</v>
      </c>
      <c r="H79" s="37"/>
      <c r="I79" s="37"/>
      <c r="J79" s="37"/>
      <c r="K79" s="37"/>
      <c r="L79" s="37"/>
      <c r="M79" s="37"/>
      <c r="N79" s="37"/>
      <c r="O79" s="37"/>
      <c r="P79" s="37"/>
    </row>
    <row r="80" spans="1:16" s="38" customFormat="1" ht="13.95" customHeight="1" x14ac:dyDescent="0.3">
      <c r="A80" s="37"/>
      <c r="B80" s="30">
        <v>865842015</v>
      </c>
      <c r="C80" s="31" t="s">
        <v>82</v>
      </c>
      <c r="D80" s="32">
        <v>77894286150</v>
      </c>
      <c r="E80" s="32">
        <v>100</v>
      </c>
      <c r="F80" s="33">
        <v>24.41</v>
      </c>
      <c r="G80" s="36">
        <f t="shared" si="2"/>
        <v>24.41</v>
      </c>
      <c r="H80" s="37"/>
      <c r="I80" s="37"/>
      <c r="J80" s="37"/>
      <c r="K80" s="37"/>
      <c r="L80" s="37"/>
      <c r="M80" s="37"/>
      <c r="N80" s="37"/>
      <c r="O80" s="37"/>
      <c r="P80" s="37"/>
    </row>
    <row r="81" spans="1:16" s="38" customFormat="1" ht="13.95" customHeight="1" x14ac:dyDescent="0.3">
      <c r="A81" s="37"/>
      <c r="B81" s="30">
        <v>865842020</v>
      </c>
      <c r="C81" s="31" t="s">
        <v>83</v>
      </c>
      <c r="D81" s="32">
        <v>77894286151</v>
      </c>
      <c r="E81" s="32">
        <v>150</v>
      </c>
      <c r="F81" s="33">
        <v>31.37</v>
      </c>
      <c r="G81" s="36">
        <f t="shared" si="2"/>
        <v>31.37</v>
      </c>
      <c r="H81" s="37"/>
      <c r="I81" s="37"/>
      <c r="J81" s="37"/>
      <c r="K81" s="37"/>
      <c r="L81" s="37"/>
      <c r="M81" s="37"/>
      <c r="N81" s="37"/>
      <c r="O81" s="37"/>
      <c r="P81" s="37"/>
    </row>
    <row r="82" spans="1:16" s="38" customFormat="1" ht="13.95" customHeight="1" x14ac:dyDescent="0.3">
      <c r="A82" s="37"/>
      <c r="B82" s="30">
        <v>865842030</v>
      </c>
      <c r="C82" s="31" t="s">
        <v>84</v>
      </c>
      <c r="D82" s="32">
        <v>77894286152</v>
      </c>
      <c r="E82" s="32">
        <v>25</v>
      </c>
      <c r="F82" s="33">
        <v>43.93</v>
      </c>
      <c r="G82" s="36">
        <f t="shared" si="2"/>
        <v>43.93</v>
      </c>
      <c r="H82" s="37"/>
      <c r="I82" s="37"/>
      <c r="J82" s="37"/>
      <c r="K82" s="37"/>
      <c r="L82" s="37"/>
      <c r="M82" s="37"/>
      <c r="N82" s="37"/>
      <c r="O82" s="37"/>
      <c r="P82" s="37"/>
    </row>
    <row r="83" spans="1:16" s="38" customFormat="1" ht="13.95" customHeight="1" x14ac:dyDescent="0.3">
      <c r="A83" s="37"/>
      <c r="B83" s="30">
        <v>865842040</v>
      </c>
      <c r="C83" s="31" t="s">
        <v>85</v>
      </c>
      <c r="D83" s="32">
        <v>77894286153</v>
      </c>
      <c r="E83" s="32">
        <v>35</v>
      </c>
      <c r="F83" s="33">
        <v>89.66</v>
      </c>
      <c r="G83" s="36">
        <f t="shared" si="2"/>
        <v>89.66</v>
      </c>
      <c r="H83" s="37"/>
      <c r="I83" s="37"/>
      <c r="J83" s="37"/>
      <c r="K83" s="37"/>
      <c r="L83" s="37"/>
      <c r="M83" s="37"/>
      <c r="N83" s="37"/>
      <c r="O83" s="37"/>
      <c r="P83" s="37"/>
    </row>
    <row r="84" spans="1:16" s="38" customFormat="1" ht="13.95" customHeight="1" x14ac:dyDescent="0.3">
      <c r="A84" s="37"/>
      <c r="B84" s="30">
        <v>865843015</v>
      </c>
      <c r="C84" s="31" t="s">
        <v>86</v>
      </c>
      <c r="D84" s="32">
        <v>77894286155</v>
      </c>
      <c r="E84" s="32">
        <v>90</v>
      </c>
      <c r="F84" s="33">
        <v>49.92</v>
      </c>
      <c r="G84" s="36">
        <f t="shared" si="2"/>
        <v>49.92</v>
      </c>
      <c r="H84" s="37"/>
      <c r="I84" s="37"/>
      <c r="J84" s="37"/>
      <c r="K84" s="37"/>
      <c r="L84" s="37"/>
      <c r="M84" s="37"/>
      <c r="N84" s="37"/>
      <c r="O84" s="37"/>
      <c r="P84" s="37"/>
    </row>
    <row r="85" spans="1:16" s="38" customFormat="1" ht="13.95" customHeight="1" x14ac:dyDescent="0.3">
      <c r="A85" s="37"/>
      <c r="B85" s="30">
        <v>865843020</v>
      </c>
      <c r="C85" s="31" t="s">
        <v>87</v>
      </c>
      <c r="D85" s="32">
        <v>77894286157</v>
      </c>
      <c r="E85" s="32">
        <v>50</v>
      </c>
      <c r="F85" s="33">
        <v>78.23</v>
      </c>
      <c r="G85" s="36">
        <f t="shared" si="2"/>
        <v>78.23</v>
      </c>
      <c r="H85" s="37"/>
      <c r="I85" s="37"/>
      <c r="J85" s="37"/>
      <c r="K85" s="37"/>
      <c r="L85" s="37"/>
      <c r="M85" s="37"/>
      <c r="N85" s="37"/>
      <c r="O85" s="37"/>
      <c r="P85" s="37"/>
    </row>
    <row r="86" spans="1:16" s="38" customFormat="1" ht="13.95" customHeight="1" x14ac:dyDescent="0.3">
      <c r="A86" s="37"/>
      <c r="B86" s="30">
        <v>865843030</v>
      </c>
      <c r="C86" s="31" t="s">
        <v>88</v>
      </c>
      <c r="D86" s="32">
        <v>77894286158</v>
      </c>
      <c r="E86" s="32">
        <v>30</v>
      </c>
      <c r="F86" s="33">
        <v>118.53</v>
      </c>
      <c r="G86" s="36">
        <f t="shared" si="2"/>
        <v>118.53</v>
      </c>
      <c r="H86" s="37"/>
      <c r="I86" s="37"/>
      <c r="J86" s="37"/>
      <c r="K86" s="37"/>
      <c r="L86" s="37"/>
      <c r="M86" s="37"/>
      <c r="N86" s="37"/>
      <c r="O86" s="37"/>
      <c r="P86" s="37"/>
    </row>
    <row r="87" spans="1:16" s="38" customFormat="1" ht="13.95" customHeight="1" x14ac:dyDescent="0.3">
      <c r="A87" s="37"/>
      <c r="B87" s="30">
        <v>865843040</v>
      </c>
      <c r="C87" s="31" t="s">
        <v>89</v>
      </c>
      <c r="D87" s="32">
        <v>77894286159</v>
      </c>
      <c r="E87" s="32">
        <v>25</v>
      </c>
      <c r="F87" s="33">
        <v>249.48</v>
      </c>
      <c r="G87" s="36">
        <f t="shared" si="2"/>
        <v>249.48</v>
      </c>
      <c r="H87" s="37"/>
      <c r="I87" s="37"/>
      <c r="J87" s="37"/>
      <c r="K87" s="37"/>
      <c r="L87" s="37"/>
      <c r="M87" s="37"/>
      <c r="N87" s="37"/>
      <c r="O87" s="37"/>
      <c r="P87" s="37"/>
    </row>
    <row r="88" spans="1:16" s="38" customFormat="1" ht="13.95" customHeight="1" x14ac:dyDescent="0.3">
      <c r="A88" s="37"/>
      <c r="B88" s="30">
        <v>865844015</v>
      </c>
      <c r="C88" s="31" t="s">
        <v>90</v>
      </c>
      <c r="D88" s="32">
        <v>77894286162</v>
      </c>
      <c r="E88" s="32">
        <v>50</v>
      </c>
      <c r="F88" s="33">
        <v>77.39</v>
      </c>
      <c r="G88" s="36">
        <f t="shared" si="2"/>
        <v>77.39</v>
      </c>
      <c r="H88" s="37"/>
      <c r="I88" s="37"/>
      <c r="J88" s="37"/>
      <c r="K88" s="37"/>
      <c r="L88" s="37"/>
      <c r="M88" s="37"/>
      <c r="N88" s="37"/>
      <c r="O88" s="37"/>
      <c r="P88" s="37"/>
    </row>
    <row r="89" spans="1:16" s="38" customFormat="1" ht="13.95" customHeight="1" x14ac:dyDescent="0.3">
      <c r="A89" s="37"/>
      <c r="B89" s="30">
        <v>865844020</v>
      </c>
      <c r="C89" s="31" t="s">
        <v>91</v>
      </c>
      <c r="D89" s="32">
        <v>77894286163</v>
      </c>
      <c r="E89" s="32">
        <v>45</v>
      </c>
      <c r="F89" s="33">
        <v>124.38</v>
      </c>
      <c r="G89" s="36">
        <f t="shared" si="2"/>
        <v>124.38</v>
      </c>
      <c r="H89" s="37"/>
      <c r="I89" s="37"/>
      <c r="J89" s="37"/>
      <c r="K89" s="37"/>
      <c r="L89" s="37"/>
      <c r="M89" s="37"/>
      <c r="N89" s="37"/>
      <c r="O89" s="37"/>
      <c r="P89" s="37"/>
    </row>
    <row r="90" spans="1:16" s="38" customFormat="1" ht="13.95" customHeight="1" x14ac:dyDescent="0.3">
      <c r="A90" s="37"/>
      <c r="B90" s="30">
        <v>865844030</v>
      </c>
      <c r="C90" s="31" t="s">
        <v>92</v>
      </c>
      <c r="D90" s="32">
        <v>77894286164</v>
      </c>
      <c r="E90" s="32">
        <v>15</v>
      </c>
      <c r="F90" s="33">
        <v>204.29</v>
      </c>
      <c r="G90" s="36">
        <f t="shared" si="2"/>
        <v>204.29</v>
      </c>
      <c r="H90" s="37"/>
      <c r="I90" s="37"/>
      <c r="J90" s="37"/>
      <c r="K90" s="37"/>
      <c r="L90" s="37"/>
      <c r="M90" s="37"/>
      <c r="N90" s="37"/>
      <c r="O90" s="37"/>
      <c r="P90" s="37"/>
    </row>
    <row r="91" spans="1:16" s="38" customFormat="1" ht="13.95" customHeight="1" x14ac:dyDescent="0.3">
      <c r="A91" s="37"/>
      <c r="B91" s="30">
        <v>865844040</v>
      </c>
      <c r="C91" s="31" t="s">
        <v>93</v>
      </c>
      <c r="D91" s="32">
        <v>77894286165</v>
      </c>
      <c r="E91" s="32">
        <v>15</v>
      </c>
      <c r="F91" s="33">
        <v>450.82</v>
      </c>
      <c r="G91" s="36">
        <f t="shared" si="2"/>
        <v>450.82</v>
      </c>
      <c r="H91" s="37"/>
      <c r="I91" s="37"/>
      <c r="J91" s="37"/>
      <c r="K91" s="37"/>
      <c r="L91" s="37"/>
      <c r="M91" s="37"/>
      <c r="N91" s="37"/>
      <c r="O91" s="37"/>
      <c r="P91" s="37"/>
    </row>
    <row r="92" spans="1:16" s="38" customFormat="1" ht="13.95" customHeight="1" x14ac:dyDescent="0.3">
      <c r="A92" s="37"/>
      <c r="B92" s="30">
        <v>865844422</v>
      </c>
      <c r="C92" s="31" t="s">
        <v>94</v>
      </c>
      <c r="D92" s="32">
        <v>77894286167</v>
      </c>
      <c r="E92" s="32">
        <v>15</v>
      </c>
      <c r="F92" s="33">
        <v>360.75</v>
      </c>
      <c r="G92" s="36">
        <f t="shared" si="2"/>
        <v>360.75</v>
      </c>
      <c r="H92" s="37"/>
      <c r="I92" s="37"/>
      <c r="J92" s="37"/>
      <c r="K92" s="37"/>
      <c r="L92" s="37"/>
      <c r="M92" s="37"/>
      <c r="N92" s="37"/>
      <c r="O92" s="37"/>
      <c r="P92" s="37"/>
    </row>
    <row r="93" spans="1:16" s="38" customFormat="1" ht="13.95" customHeight="1" x14ac:dyDescent="0.3">
      <c r="A93" s="37"/>
      <c r="B93" s="30">
        <v>865845015</v>
      </c>
      <c r="C93" s="31" t="s">
        <v>95</v>
      </c>
      <c r="D93" s="32">
        <v>77894286169</v>
      </c>
      <c r="E93" s="32">
        <v>200</v>
      </c>
      <c r="F93" s="33">
        <v>13.53</v>
      </c>
      <c r="G93" s="36">
        <f t="shared" si="2"/>
        <v>13.53</v>
      </c>
      <c r="H93" s="37"/>
      <c r="I93" s="37"/>
      <c r="J93" s="37"/>
      <c r="K93" s="37"/>
      <c r="L93" s="37"/>
      <c r="M93" s="37"/>
      <c r="N93" s="37"/>
      <c r="O93" s="37"/>
      <c r="P93" s="37"/>
    </row>
    <row r="94" spans="1:16" s="38" customFormat="1" ht="13.95" customHeight="1" x14ac:dyDescent="0.3">
      <c r="A94" s="37"/>
      <c r="B94" s="30">
        <v>865845020</v>
      </c>
      <c r="C94" s="31" t="s">
        <v>96</v>
      </c>
      <c r="D94" s="32">
        <v>77894286170</v>
      </c>
      <c r="E94" s="32">
        <v>150</v>
      </c>
      <c r="F94" s="33">
        <v>25.24</v>
      </c>
      <c r="G94" s="36">
        <f t="shared" si="2"/>
        <v>25.24</v>
      </c>
      <c r="H94" s="37"/>
      <c r="I94" s="37"/>
      <c r="J94" s="37"/>
      <c r="K94" s="37"/>
      <c r="L94" s="37"/>
      <c r="M94" s="37"/>
      <c r="N94" s="37"/>
      <c r="O94" s="37"/>
      <c r="P94" s="37"/>
    </row>
    <row r="95" spans="1:16" s="38" customFormat="1" ht="13.95" customHeight="1" x14ac:dyDescent="0.3">
      <c r="A95" s="37"/>
      <c r="B95" s="30">
        <v>865845030</v>
      </c>
      <c r="C95" s="31" t="s">
        <v>97</v>
      </c>
      <c r="D95" s="32">
        <v>77894286171</v>
      </c>
      <c r="E95" s="32">
        <v>35</v>
      </c>
      <c r="F95" s="33">
        <v>33.19</v>
      </c>
      <c r="G95" s="36">
        <f t="shared" si="2"/>
        <v>33.19</v>
      </c>
      <c r="H95" s="37"/>
      <c r="I95" s="37"/>
      <c r="J95" s="37"/>
      <c r="K95" s="37"/>
      <c r="L95" s="37"/>
      <c r="M95" s="37"/>
      <c r="N95" s="37"/>
      <c r="O95" s="37"/>
      <c r="P95" s="37"/>
    </row>
    <row r="96" spans="1:16" s="38" customFormat="1" ht="13.95" customHeight="1" x14ac:dyDescent="0.3">
      <c r="A96" s="37"/>
      <c r="B96" s="30">
        <v>865845040</v>
      </c>
      <c r="C96" s="31" t="s">
        <v>98</v>
      </c>
      <c r="D96" s="32">
        <v>77894286172</v>
      </c>
      <c r="E96" s="32">
        <v>40</v>
      </c>
      <c r="F96" s="33">
        <v>46.44</v>
      </c>
      <c r="G96" s="36">
        <f t="shared" si="2"/>
        <v>46.44</v>
      </c>
      <c r="H96" s="37"/>
      <c r="I96" s="37"/>
      <c r="J96" s="37"/>
      <c r="K96" s="37"/>
      <c r="L96" s="37"/>
      <c r="M96" s="37"/>
      <c r="N96" s="37"/>
      <c r="O96" s="37"/>
      <c r="P96" s="37"/>
    </row>
    <row r="97" spans="1:16" s="38" customFormat="1" ht="13.95" customHeight="1" x14ac:dyDescent="0.3">
      <c r="A97" s="37"/>
      <c r="B97" s="30">
        <v>865847015</v>
      </c>
      <c r="C97" s="31" t="s">
        <v>99</v>
      </c>
      <c r="D97" s="32">
        <v>77894286178</v>
      </c>
      <c r="E97" s="32">
        <v>90</v>
      </c>
      <c r="F97" s="33">
        <v>36.130000000000003</v>
      </c>
      <c r="G97" s="36">
        <f t="shared" si="2"/>
        <v>36.130000000000003</v>
      </c>
      <c r="H97" s="37"/>
      <c r="I97" s="37"/>
      <c r="J97" s="37"/>
      <c r="K97" s="37"/>
      <c r="L97" s="37"/>
      <c r="M97" s="37"/>
      <c r="N97" s="37"/>
      <c r="O97" s="37"/>
      <c r="P97" s="37"/>
    </row>
    <row r="98" spans="1:16" s="38" customFormat="1" ht="13.95" customHeight="1" x14ac:dyDescent="0.3">
      <c r="A98" s="37"/>
      <c r="B98" s="30">
        <v>865847020</v>
      </c>
      <c r="C98" s="31" t="s">
        <v>100</v>
      </c>
      <c r="D98" s="32">
        <v>77894286179</v>
      </c>
      <c r="E98" s="32">
        <v>110</v>
      </c>
      <c r="F98" s="33">
        <v>61.92</v>
      </c>
      <c r="G98" s="36">
        <f t="shared" si="2"/>
        <v>61.92</v>
      </c>
      <c r="H98" s="37"/>
      <c r="I98" s="37"/>
      <c r="J98" s="37"/>
      <c r="K98" s="37"/>
      <c r="L98" s="37"/>
      <c r="M98" s="37"/>
      <c r="N98" s="37"/>
      <c r="O98" s="37"/>
      <c r="P98" s="37"/>
    </row>
    <row r="99" spans="1:16" s="38" customFormat="1" ht="13.95" customHeight="1" x14ac:dyDescent="0.3">
      <c r="A99" s="37"/>
      <c r="B99" s="30">
        <v>865847030</v>
      </c>
      <c r="C99" s="31" t="s">
        <v>101</v>
      </c>
      <c r="D99" s="32">
        <v>77894286180</v>
      </c>
      <c r="E99" s="32">
        <v>30</v>
      </c>
      <c r="F99" s="33">
        <v>107.51</v>
      </c>
      <c r="G99" s="36">
        <f t="shared" si="2"/>
        <v>107.51</v>
      </c>
      <c r="H99" s="37"/>
      <c r="I99" s="37"/>
      <c r="J99" s="37"/>
      <c r="K99" s="37"/>
      <c r="L99" s="37"/>
      <c r="M99" s="37"/>
      <c r="N99" s="37"/>
      <c r="O99" s="37"/>
      <c r="P99" s="37"/>
    </row>
    <row r="100" spans="1:16" s="38" customFormat="1" ht="13.95" customHeight="1" x14ac:dyDescent="0.3">
      <c r="A100" s="37"/>
      <c r="B100" s="30">
        <v>865847040</v>
      </c>
      <c r="C100" s="31" t="s">
        <v>102</v>
      </c>
      <c r="D100" s="32">
        <v>77894286181</v>
      </c>
      <c r="E100" s="32">
        <v>25</v>
      </c>
      <c r="F100" s="33">
        <v>116.29</v>
      </c>
      <c r="G100" s="36">
        <f t="shared" si="2"/>
        <v>116.29</v>
      </c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6" s="38" customFormat="1" ht="13.95" customHeight="1" x14ac:dyDescent="0.3">
      <c r="A101" s="37"/>
      <c r="B101" s="30">
        <v>865849015</v>
      </c>
      <c r="C101" s="31" t="s">
        <v>103</v>
      </c>
      <c r="D101" s="32">
        <v>77894286185</v>
      </c>
      <c r="E101" s="32">
        <v>80</v>
      </c>
      <c r="F101" s="33">
        <v>59.67</v>
      </c>
      <c r="G101" s="36">
        <f t="shared" si="2"/>
        <v>59.67</v>
      </c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s="38" customFormat="1" ht="13.95" customHeight="1" x14ac:dyDescent="0.3">
      <c r="A102" s="37"/>
      <c r="B102" s="30">
        <v>865849215</v>
      </c>
      <c r="C102" s="31" t="s">
        <v>104</v>
      </c>
      <c r="D102" s="32">
        <v>77894286187</v>
      </c>
      <c r="E102" s="32">
        <v>80</v>
      </c>
      <c r="F102" s="33">
        <v>72.94</v>
      </c>
      <c r="G102" s="36">
        <f t="shared" si="2"/>
        <v>72.94</v>
      </c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1:16" s="38" customFormat="1" ht="13.95" customHeight="1" x14ac:dyDescent="0.3">
      <c r="A103" s="37"/>
      <c r="B103" s="30">
        <v>865850040</v>
      </c>
      <c r="C103" s="31" t="s">
        <v>105</v>
      </c>
      <c r="D103" s="32">
        <v>77894286189</v>
      </c>
      <c r="E103" s="32">
        <v>50</v>
      </c>
      <c r="F103" s="33">
        <v>47.42</v>
      </c>
      <c r="G103" s="36">
        <f t="shared" si="2"/>
        <v>47.42</v>
      </c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 s="38" customFormat="1" ht="13.95" customHeight="1" x14ac:dyDescent="0.3">
      <c r="A104" s="37"/>
      <c r="B104" s="30">
        <v>865850422</v>
      </c>
      <c r="C104" s="31" t="s">
        <v>106</v>
      </c>
      <c r="D104" s="48" t="s">
        <v>155</v>
      </c>
      <c r="E104" s="32">
        <v>40</v>
      </c>
      <c r="F104" s="33">
        <v>156.87</v>
      </c>
      <c r="G104" s="36">
        <f t="shared" si="2"/>
        <v>156.87</v>
      </c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1:16" s="38" customFormat="1" ht="13.95" customHeight="1" x14ac:dyDescent="0.3">
      <c r="A105" s="37"/>
      <c r="B105" s="30">
        <v>865851422</v>
      </c>
      <c r="C105" s="31" t="s">
        <v>107</v>
      </c>
      <c r="D105" s="32">
        <v>77894286192</v>
      </c>
      <c r="E105" s="32">
        <v>25</v>
      </c>
      <c r="F105" s="33">
        <v>104.03</v>
      </c>
      <c r="G105" s="36">
        <f t="shared" si="2"/>
        <v>104.03</v>
      </c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1:16" s="38" customFormat="1" ht="13.95" customHeight="1" x14ac:dyDescent="0.3">
      <c r="A106" s="37"/>
      <c r="B106" s="30">
        <v>865852422</v>
      </c>
      <c r="C106" s="31" t="s">
        <v>108</v>
      </c>
      <c r="D106" s="32">
        <v>77894286195</v>
      </c>
      <c r="E106" s="32">
        <v>25</v>
      </c>
      <c r="F106" s="33">
        <v>164.4</v>
      </c>
      <c r="G106" s="36">
        <f t="shared" si="2"/>
        <v>164.4</v>
      </c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6" s="38" customFormat="1" ht="13.95" customHeight="1" x14ac:dyDescent="0.3">
      <c r="A107" s="37"/>
      <c r="B107" s="30">
        <v>865853422</v>
      </c>
      <c r="C107" s="31" t="s">
        <v>109</v>
      </c>
      <c r="D107" s="32">
        <v>77894286197</v>
      </c>
      <c r="E107" s="32">
        <v>20</v>
      </c>
      <c r="F107" s="33">
        <v>262.72000000000003</v>
      </c>
      <c r="G107" s="36">
        <f t="shared" ref="G107:G139" si="3">$G$9*F107</f>
        <v>262.72000000000003</v>
      </c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16" s="38" customFormat="1" ht="13.95" customHeight="1" x14ac:dyDescent="0.3">
      <c r="A108" s="37"/>
      <c r="B108" s="30">
        <v>865855422</v>
      </c>
      <c r="C108" s="31" t="s">
        <v>110</v>
      </c>
      <c r="D108" s="32">
        <v>77894286199</v>
      </c>
      <c r="E108" s="32">
        <v>25</v>
      </c>
      <c r="F108" s="33">
        <v>169.71</v>
      </c>
      <c r="G108" s="36">
        <f t="shared" si="3"/>
        <v>169.71</v>
      </c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 s="38" customFormat="1" ht="13.95" customHeight="1" x14ac:dyDescent="0.3">
      <c r="A109" s="37"/>
      <c r="B109" s="30">
        <v>865856422</v>
      </c>
      <c r="C109" s="31" t="s">
        <v>111</v>
      </c>
      <c r="D109" s="32">
        <v>77894286200</v>
      </c>
      <c r="E109" s="32">
        <v>15</v>
      </c>
      <c r="F109" s="33">
        <v>349.03</v>
      </c>
      <c r="G109" s="36">
        <f t="shared" si="3"/>
        <v>349.03</v>
      </c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s="38" customFormat="1" ht="13.95" customHeight="1" x14ac:dyDescent="0.3">
      <c r="A110" s="37"/>
      <c r="B110" s="30">
        <v>865857422</v>
      </c>
      <c r="C110" s="31" t="s">
        <v>112</v>
      </c>
      <c r="D110" s="32">
        <v>77894286201</v>
      </c>
      <c r="E110" s="32">
        <v>25</v>
      </c>
      <c r="F110" s="33">
        <v>114.62</v>
      </c>
      <c r="G110" s="36">
        <f t="shared" si="3"/>
        <v>114.62</v>
      </c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s="38" customFormat="1" ht="13.95" customHeight="1" x14ac:dyDescent="0.3">
      <c r="A111" s="37"/>
      <c r="B111" s="30">
        <v>865858422</v>
      </c>
      <c r="C111" s="31" t="s">
        <v>113</v>
      </c>
      <c r="D111" s="32">
        <v>77894286202</v>
      </c>
      <c r="E111" s="32">
        <v>25</v>
      </c>
      <c r="F111" s="33">
        <v>126.6</v>
      </c>
      <c r="G111" s="36">
        <f t="shared" si="3"/>
        <v>126.6</v>
      </c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s="38" customFormat="1" ht="13.95" customHeight="1" x14ac:dyDescent="0.3">
      <c r="A112" s="37"/>
      <c r="B112" s="30">
        <v>865869015</v>
      </c>
      <c r="C112" s="31" t="s">
        <v>114</v>
      </c>
      <c r="D112" s="32">
        <v>77894286220</v>
      </c>
      <c r="E112" s="32">
        <v>75</v>
      </c>
      <c r="F112" s="33">
        <v>24.96</v>
      </c>
      <c r="G112" s="36">
        <f t="shared" si="3"/>
        <v>24.96</v>
      </c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s="38" customFormat="1" ht="13.95" customHeight="1" x14ac:dyDescent="0.3">
      <c r="A113" s="37"/>
      <c r="B113" s="30">
        <v>865869020</v>
      </c>
      <c r="C113" s="31" t="s">
        <v>115</v>
      </c>
      <c r="D113" s="32">
        <v>77894286221</v>
      </c>
      <c r="E113" s="32">
        <v>50</v>
      </c>
      <c r="F113" s="33">
        <v>46.57</v>
      </c>
      <c r="G113" s="36">
        <f t="shared" si="3"/>
        <v>46.57</v>
      </c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1:16" s="38" customFormat="1" ht="13.95" customHeight="1" x14ac:dyDescent="0.3">
      <c r="A114" s="37"/>
      <c r="B114" s="30">
        <v>865869030</v>
      </c>
      <c r="C114" s="31" t="s">
        <v>116</v>
      </c>
      <c r="D114" s="32">
        <v>77894286222</v>
      </c>
      <c r="E114" s="32">
        <v>25</v>
      </c>
      <c r="F114" s="33">
        <v>102.63</v>
      </c>
      <c r="G114" s="36">
        <f t="shared" si="3"/>
        <v>102.63</v>
      </c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s="38" customFormat="1" ht="13.95" customHeight="1" x14ac:dyDescent="0.3">
      <c r="A115" s="37"/>
      <c r="B115" s="30">
        <v>865869040</v>
      </c>
      <c r="C115" s="31" t="s">
        <v>117</v>
      </c>
      <c r="D115" s="32">
        <v>77894286223</v>
      </c>
      <c r="E115" s="32">
        <v>15</v>
      </c>
      <c r="F115" s="33">
        <v>190.77</v>
      </c>
      <c r="G115" s="36">
        <f t="shared" si="3"/>
        <v>190.77</v>
      </c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 s="38" customFormat="1" ht="13.95" customHeight="1" x14ac:dyDescent="0.3">
      <c r="A116" s="37"/>
      <c r="B116" s="30">
        <v>865870015</v>
      </c>
      <c r="C116" s="31" t="s">
        <v>118</v>
      </c>
      <c r="D116" s="32">
        <v>77894286224</v>
      </c>
      <c r="E116" s="32">
        <v>75</v>
      </c>
      <c r="F116" s="33">
        <v>46.29</v>
      </c>
      <c r="G116" s="36">
        <f t="shared" si="3"/>
        <v>46.29</v>
      </c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 s="38" customFormat="1" ht="13.95" customHeight="1" x14ac:dyDescent="0.3">
      <c r="A117" s="37"/>
      <c r="B117" s="30">
        <v>865872015</v>
      </c>
      <c r="C117" s="31" t="s">
        <v>119</v>
      </c>
      <c r="D117" s="32">
        <v>77894286228</v>
      </c>
      <c r="E117" s="32">
        <v>15</v>
      </c>
      <c r="F117" s="33">
        <v>89.53</v>
      </c>
      <c r="G117" s="36">
        <f t="shared" si="3"/>
        <v>89.53</v>
      </c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1:16" s="38" customFormat="1" ht="13.95" customHeight="1" x14ac:dyDescent="0.3">
      <c r="A118" s="37"/>
      <c r="B118" s="30">
        <v>865872020</v>
      </c>
      <c r="C118" s="31" t="s">
        <v>120</v>
      </c>
      <c r="D118" s="32">
        <v>77894286229</v>
      </c>
      <c r="E118" s="32">
        <v>10</v>
      </c>
      <c r="F118" s="33">
        <v>134.85</v>
      </c>
      <c r="G118" s="36">
        <f t="shared" si="3"/>
        <v>134.85</v>
      </c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6" s="38" customFormat="1" ht="13.95" customHeight="1" x14ac:dyDescent="0.3">
      <c r="A119" s="46"/>
      <c r="B119" s="30">
        <v>865877015</v>
      </c>
      <c r="C119" s="31" t="s">
        <v>14</v>
      </c>
      <c r="D119" s="32">
        <v>77894286239</v>
      </c>
      <c r="E119" s="32">
        <v>50</v>
      </c>
      <c r="F119" s="33">
        <v>35.71</v>
      </c>
      <c r="G119" s="34">
        <f t="shared" ref="G119" si="4">$G$9*F119</f>
        <v>35.71</v>
      </c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1:16" s="38" customFormat="1" ht="13.95" customHeight="1" x14ac:dyDescent="0.3">
      <c r="A120" s="37"/>
      <c r="B120" s="30">
        <v>865877020</v>
      </c>
      <c r="C120" s="31" t="s">
        <v>13</v>
      </c>
      <c r="D120" s="32">
        <v>77894286240</v>
      </c>
      <c r="E120" s="32">
        <v>40</v>
      </c>
      <c r="F120" s="33">
        <v>67.209999999999994</v>
      </c>
      <c r="G120" s="36">
        <f t="shared" si="3"/>
        <v>67.209999999999994</v>
      </c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s="38" customFormat="1" ht="13.95" customHeight="1" x14ac:dyDescent="0.3">
      <c r="A121" s="37"/>
      <c r="B121" s="30">
        <v>865877030</v>
      </c>
      <c r="C121" s="31" t="s">
        <v>121</v>
      </c>
      <c r="D121" s="32">
        <v>77894286241</v>
      </c>
      <c r="E121" s="32">
        <v>20</v>
      </c>
      <c r="F121" s="33">
        <v>133.87</v>
      </c>
      <c r="G121" s="36">
        <f t="shared" si="3"/>
        <v>133.87</v>
      </c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 s="38" customFormat="1" ht="13.95" customHeight="1" x14ac:dyDescent="0.3">
      <c r="A122" s="37"/>
      <c r="B122" s="30">
        <v>865877040</v>
      </c>
      <c r="C122" s="31" t="s">
        <v>122</v>
      </c>
      <c r="D122" s="32">
        <v>77894286242</v>
      </c>
      <c r="E122" s="32">
        <v>12</v>
      </c>
      <c r="F122" s="33">
        <v>288.64999999999998</v>
      </c>
      <c r="G122" s="36">
        <f t="shared" si="3"/>
        <v>288.64999999999998</v>
      </c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s="38" customFormat="1" ht="13.95" customHeight="1" x14ac:dyDescent="0.3">
      <c r="A123" s="37"/>
      <c r="B123" s="30">
        <v>865877245</v>
      </c>
      <c r="C123" s="31" t="s">
        <v>123</v>
      </c>
      <c r="D123" s="32">
        <v>77894286245</v>
      </c>
      <c r="E123" s="32">
        <v>25</v>
      </c>
      <c r="F123" s="33">
        <v>78.37</v>
      </c>
      <c r="G123" s="36">
        <f t="shared" si="3"/>
        <v>78.37</v>
      </c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s="38" customFormat="1" ht="13.95" customHeight="1" x14ac:dyDescent="0.3">
      <c r="A124" s="37"/>
      <c r="B124" s="30">
        <v>865877254</v>
      </c>
      <c r="C124" s="31" t="s">
        <v>124</v>
      </c>
      <c r="D124" s="32">
        <v>77894286247</v>
      </c>
      <c r="E124" s="32">
        <v>30</v>
      </c>
      <c r="F124" s="33">
        <v>63.43</v>
      </c>
      <c r="G124" s="36">
        <f t="shared" si="3"/>
        <v>63.43</v>
      </c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s="38" customFormat="1" ht="13.95" customHeight="1" x14ac:dyDescent="0.3">
      <c r="A125" s="37"/>
      <c r="B125" s="30">
        <v>865877337</v>
      </c>
      <c r="C125" s="31" t="s">
        <v>125</v>
      </c>
      <c r="D125" s="32">
        <v>77894286248</v>
      </c>
      <c r="E125" s="32">
        <v>20</v>
      </c>
      <c r="F125" s="33">
        <v>94.68</v>
      </c>
      <c r="G125" s="36">
        <f t="shared" si="3"/>
        <v>94.68</v>
      </c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38" customFormat="1" ht="13.95" customHeight="1" x14ac:dyDescent="0.3">
      <c r="A126" s="37"/>
      <c r="B126" s="30">
        <v>865877338</v>
      </c>
      <c r="C126" s="31" t="s">
        <v>126</v>
      </c>
      <c r="D126" s="32">
        <v>77894286249</v>
      </c>
      <c r="E126" s="32">
        <v>20</v>
      </c>
      <c r="F126" s="33">
        <v>105</v>
      </c>
      <c r="G126" s="36">
        <f t="shared" si="3"/>
        <v>105</v>
      </c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s="38" customFormat="1" ht="13.95" customHeight="1" x14ac:dyDescent="0.3">
      <c r="A127" s="37"/>
      <c r="B127" s="30">
        <v>865877420</v>
      </c>
      <c r="C127" s="31" t="s">
        <v>127</v>
      </c>
      <c r="D127" s="32">
        <v>77894286250</v>
      </c>
      <c r="E127" s="32">
        <v>20</v>
      </c>
      <c r="F127" s="33">
        <v>208.34</v>
      </c>
      <c r="G127" s="36">
        <f t="shared" si="3"/>
        <v>208.34</v>
      </c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1:16" s="38" customFormat="1" ht="13.95" customHeight="1" x14ac:dyDescent="0.3">
      <c r="A128" s="37"/>
      <c r="B128" s="30">
        <v>865877422</v>
      </c>
      <c r="C128" s="31" t="s">
        <v>128</v>
      </c>
      <c r="D128" s="32">
        <v>77894286251</v>
      </c>
      <c r="E128" s="32">
        <v>15</v>
      </c>
      <c r="F128" s="33">
        <v>261.60000000000002</v>
      </c>
      <c r="G128" s="36">
        <f t="shared" si="3"/>
        <v>261.60000000000002</v>
      </c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1:16" s="38" customFormat="1" ht="13.95" customHeight="1" x14ac:dyDescent="0.3">
      <c r="A129" s="37"/>
      <c r="B129" s="30">
        <v>865878337</v>
      </c>
      <c r="C129" s="31" t="s">
        <v>129</v>
      </c>
      <c r="D129" s="32">
        <v>77894286256</v>
      </c>
      <c r="E129" s="32">
        <v>20</v>
      </c>
      <c r="F129" s="33">
        <v>165.81</v>
      </c>
      <c r="G129" s="36">
        <f t="shared" si="3"/>
        <v>165.81</v>
      </c>
      <c r="H129" s="37"/>
      <c r="I129" s="37"/>
      <c r="J129" s="37"/>
      <c r="K129" s="37"/>
      <c r="L129" s="37"/>
      <c r="M129" s="37"/>
      <c r="N129" s="37"/>
      <c r="O129" s="37"/>
      <c r="P129" s="37"/>
    </row>
    <row r="130" spans="1:16" s="38" customFormat="1" ht="13.95" customHeight="1" x14ac:dyDescent="0.3">
      <c r="A130" s="37"/>
      <c r="B130" s="30">
        <v>865880015</v>
      </c>
      <c r="C130" s="31" t="s">
        <v>130</v>
      </c>
      <c r="D130" s="32">
        <v>77894286257</v>
      </c>
      <c r="E130" s="32">
        <v>30</v>
      </c>
      <c r="F130" s="33">
        <v>104.73</v>
      </c>
      <c r="G130" s="36">
        <f t="shared" si="3"/>
        <v>104.73</v>
      </c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s="38" customFormat="1" ht="13.95" customHeight="1" x14ac:dyDescent="0.3">
      <c r="A131" s="37"/>
      <c r="B131" s="30">
        <v>865880020</v>
      </c>
      <c r="C131" s="31" t="s">
        <v>131</v>
      </c>
      <c r="D131" s="32">
        <v>77894286258</v>
      </c>
      <c r="E131" s="32">
        <v>20</v>
      </c>
      <c r="F131" s="33">
        <v>168.44</v>
      </c>
      <c r="G131" s="36">
        <f t="shared" si="3"/>
        <v>168.44</v>
      </c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6" s="38" customFormat="1" ht="13.95" customHeight="1" x14ac:dyDescent="0.3">
      <c r="A132" s="37"/>
      <c r="B132" s="30">
        <v>865880254</v>
      </c>
      <c r="C132" s="31" t="s">
        <v>132</v>
      </c>
      <c r="D132" s="32">
        <v>77894286261</v>
      </c>
      <c r="E132" s="32">
        <v>25</v>
      </c>
      <c r="F132" s="33">
        <v>143.77000000000001</v>
      </c>
      <c r="G132" s="36">
        <f t="shared" si="3"/>
        <v>143.77000000000001</v>
      </c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6" s="38" customFormat="1" ht="13.95" customHeight="1" x14ac:dyDescent="0.3">
      <c r="A133" s="37"/>
      <c r="B133" s="30">
        <v>865880337</v>
      </c>
      <c r="C133" s="31" t="s">
        <v>133</v>
      </c>
      <c r="D133" s="32">
        <v>77894286262</v>
      </c>
      <c r="E133" s="32">
        <v>10</v>
      </c>
      <c r="F133" s="33">
        <v>253.8</v>
      </c>
      <c r="G133" s="36">
        <f t="shared" si="3"/>
        <v>253.8</v>
      </c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1:16" s="38" customFormat="1" ht="13.95" customHeight="1" x14ac:dyDescent="0.3">
      <c r="A134" s="37"/>
      <c r="B134" s="30">
        <v>865881212</v>
      </c>
      <c r="C134" s="31" t="s">
        <v>134</v>
      </c>
      <c r="D134" s="32">
        <v>77894286266</v>
      </c>
      <c r="E134" s="32">
        <v>40</v>
      </c>
      <c r="F134" s="33">
        <v>62.06</v>
      </c>
      <c r="G134" s="36">
        <f t="shared" si="3"/>
        <v>62.06</v>
      </c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s="38" customFormat="1" ht="13.95" customHeight="1" x14ac:dyDescent="0.3">
      <c r="A135" s="37"/>
      <c r="B135" s="30">
        <v>865881213</v>
      </c>
      <c r="C135" s="31" t="s">
        <v>135</v>
      </c>
      <c r="D135" s="32">
        <v>77894286267</v>
      </c>
      <c r="E135" s="32">
        <v>40</v>
      </c>
      <c r="F135" s="33">
        <v>94.97</v>
      </c>
      <c r="G135" s="36">
        <f t="shared" si="3"/>
        <v>94.97</v>
      </c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 s="38" customFormat="1" ht="13.95" customHeight="1" x14ac:dyDescent="0.3">
      <c r="A136" s="37"/>
      <c r="B136" s="30">
        <v>865883015</v>
      </c>
      <c r="C136" s="31" t="s">
        <v>136</v>
      </c>
      <c r="D136" s="32">
        <v>77894286270</v>
      </c>
      <c r="E136" s="32">
        <v>40</v>
      </c>
      <c r="F136" s="33">
        <v>70.709999999999994</v>
      </c>
      <c r="G136" s="36">
        <f t="shared" si="3"/>
        <v>70.709999999999994</v>
      </c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s="38" customFormat="1" ht="13.95" customHeight="1" x14ac:dyDescent="0.3">
      <c r="A137" s="37"/>
      <c r="B137" s="30">
        <v>865883020</v>
      </c>
      <c r="C137" s="31" t="s">
        <v>137</v>
      </c>
      <c r="D137" s="32">
        <v>77894286271</v>
      </c>
      <c r="E137" s="32">
        <v>20</v>
      </c>
      <c r="F137" s="33">
        <v>251.72</v>
      </c>
      <c r="G137" s="36">
        <f t="shared" si="3"/>
        <v>251.72</v>
      </c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 s="38" customFormat="1" ht="13.95" customHeight="1" x14ac:dyDescent="0.3">
      <c r="A138" s="37"/>
      <c r="B138" s="30">
        <v>865884015</v>
      </c>
      <c r="C138" s="31" t="s">
        <v>138</v>
      </c>
      <c r="D138" s="32">
        <v>77894286273</v>
      </c>
      <c r="E138" s="32">
        <v>40</v>
      </c>
      <c r="F138" s="33">
        <v>58.56</v>
      </c>
      <c r="G138" s="36">
        <f t="shared" si="3"/>
        <v>58.56</v>
      </c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 s="38" customFormat="1" ht="13.95" customHeight="1" x14ac:dyDescent="0.3">
      <c r="A139" s="37"/>
      <c r="B139" s="30">
        <v>865884020</v>
      </c>
      <c r="C139" s="31" t="s">
        <v>139</v>
      </c>
      <c r="D139" s="32">
        <v>77894286274</v>
      </c>
      <c r="E139" s="32">
        <v>20</v>
      </c>
      <c r="F139" s="33">
        <v>139.44999999999999</v>
      </c>
      <c r="G139" s="36">
        <f t="shared" si="3"/>
        <v>139.44999999999999</v>
      </c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1:16" s="38" customFormat="1" ht="13.95" customHeight="1" x14ac:dyDescent="0.3">
      <c r="A140" s="37"/>
      <c r="B140" s="30">
        <v>865884030</v>
      </c>
      <c r="C140" s="31" t="s">
        <v>140</v>
      </c>
      <c r="D140" s="32">
        <v>77894286275</v>
      </c>
      <c r="E140" s="32">
        <v>10</v>
      </c>
      <c r="F140" s="33">
        <v>328.82</v>
      </c>
      <c r="G140" s="36">
        <f t="shared" ref="G140:G151" si="5">$G$9*F140</f>
        <v>328.82</v>
      </c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1:16" s="38" customFormat="1" ht="13.95" customHeight="1" x14ac:dyDescent="0.3">
      <c r="A141" s="37"/>
      <c r="B141" s="30">
        <v>865884040</v>
      </c>
      <c r="C141" s="31" t="s">
        <v>141</v>
      </c>
      <c r="D141" s="32">
        <v>77894286276</v>
      </c>
      <c r="E141" s="32">
        <v>6</v>
      </c>
      <c r="F141" s="33">
        <v>646.04999999999995</v>
      </c>
      <c r="G141" s="36">
        <f t="shared" si="5"/>
        <v>646.04999999999995</v>
      </c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1:16" s="38" customFormat="1" ht="13.95" customHeight="1" x14ac:dyDescent="0.3">
      <c r="A142" s="37"/>
      <c r="B142" s="30">
        <v>865885012</v>
      </c>
      <c r="C142" s="31" t="s">
        <v>142</v>
      </c>
      <c r="D142" s="32">
        <v>77894286277</v>
      </c>
      <c r="E142" s="32">
        <v>40</v>
      </c>
      <c r="F142" s="33">
        <v>124.81</v>
      </c>
      <c r="G142" s="36">
        <f t="shared" si="5"/>
        <v>124.81</v>
      </c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1:16" s="38" customFormat="1" ht="13.95" customHeight="1" x14ac:dyDescent="0.3">
      <c r="A143" s="37"/>
      <c r="B143" s="30">
        <v>865889020</v>
      </c>
      <c r="C143" s="31" t="s">
        <v>143</v>
      </c>
      <c r="D143" s="32">
        <v>77894286282</v>
      </c>
      <c r="E143" s="32">
        <v>15</v>
      </c>
      <c r="F143" s="33">
        <v>260.49</v>
      </c>
      <c r="G143" s="36">
        <f t="shared" si="5"/>
        <v>260.49</v>
      </c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 s="38" customFormat="1" ht="13.95" customHeight="1" x14ac:dyDescent="0.3">
      <c r="A144" s="22"/>
      <c r="B144" s="30">
        <v>865895030</v>
      </c>
      <c r="C144" s="31" t="s">
        <v>144</v>
      </c>
      <c r="D144" s="48" t="s">
        <v>156</v>
      </c>
      <c r="E144" s="32">
        <v>100</v>
      </c>
      <c r="F144" s="33">
        <v>42.54</v>
      </c>
      <c r="G144" s="34">
        <f t="shared" si="5"/>
        <v>42.54</v>
      </c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1:16" s="38" customFormat="1" ht="13.95" customHeight="1" x14ac:dyDescent="0.3">
      <c r="A145" s="37"/>
      <c r="B145" s="30">
        <v>865899215</v>
      </c>
      <c r="C145" s="31" t="s">
        <v>145</v>
      </c>
      <c r="D145" s="48" t="s">
        <v>157</v>
      </c>
      <c r="E145" s="32">
        <v>100</v>
      </c>
      <c r="F145" s="33">
        <v>46.01</v>
      </c>
      <c r="G145" s="36">
        <f t="shared" si="5"/>
        <v>46.01</v>
      </c>
      <c r="H145" s="37"/>
      <c r="I145" s="37"/>
      <c r="J145" s="37"/>
      <c r="K145" s="37"/>
      <c r="L145" s="37"/>
      <c r="M145" s="37"/>
      <c r="N145" s="37"/>
      <c r="O145" s="37"/>
      <c r="P145" s="37"/>
    </row>
    <row r="146" spans="1:16" s="38" customFormat="1" ht="13.95" customHeight="1" x14ac:dyDescent="0.3">
      <c r="A146" s="37"/>
      <c r="B146" s="30" t="s">
        <v>3</v>
      </c>
      <c r="C146" s="31" t="s">
        <v>146</v>
      </c>
      <c r="D146" s="32">
        <v>77894286144</v>
      </c>
      <c r="E146" s="32">
        <v>80</v>
      </c>
      <c r="F146" s="33">
        <v>53.55</v>
      </c>
      <c r="G146" s="36">
        <f t="shared" si="5"/>
        <v>53.55</v>
      </c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1:16" s="38" customFormat="1" ht="13.95" customHeight="1" x14ac:dyDescent="0.3">
      <c r="A147" s="37"/>
      <c r="B147" s="30" t="s">
        <v>4</v>
      </c>
      <c r="C147" s="31" t="s">
        <v>147</v>
      </c>
      <c r="D147" s="32">
        <v>77894286218</v>
      </c>
      <c r="E147" s="32">
        <v>100</v>
      </c>
      <c r="F147" s="33">
        <v>73.2</v>
      </c>
      <c r="G147" s="36">
        <f t="shared" si="5"/>
        <v>73.2</v>
      </c>
      <c r="H147" s="37"/>
      <c r="I147" s="37"/>
      <c r="J147" s="37"/>
      <c r="K147" s="37"/>
      <c r="L147" s="37"/>
      <c r="M147" s="37"/>
      <c r="N147" s="37"/>
      <c r="O147" s="37"/>
      <c r="P147" s="37"/>
    </row>
    <row r="148" spans="1:16" s="38" customFormat="1" ht="13.95" customHeight="1" x14ac:dyDescent="0.3">
      <c r="A148" s="37"/>
      <c r="B148" s="30">
        <v>865885015</v>
      </c>
      <c r="C148" s="31" t="s">
        <v>148</v>
      </c>
      <c r="D148" s="32">
        <v>77894286278</v>
      </c>
      <c r="E148" s="32">
        <v>40</v>
      </c>
      <c r="F148" s="33">
        <v>75.72</v>
      </c>
      <c r="G148" s="36">
        <f t="shared" si="5"/>
        <v>75.72</v>
      </c>
      <c r="H148" s="37"/>
      <c r="I148" s="37"/>
      <c r="J148" s="37"/>
      <c r="K148" s="37"/>
      <c r="L148" s="37"/>
      <c r="M148" s="37"/>
      <c r="N148" s="37"/>
      <c r="O148" s="37"/>
      <c r="P148" s="37"/>
    </row>
    <row r="149" spans="1:16" s="38" customFormat="1" ht="13.95" customHeight="1" x14ac:dyDescent="0.3">
      <c r="A149" s="37"/>
      <c r="B149" s="30">
        <v>865885020</v>
      </c>
      <c r="C149" s="31" t="s">
        <v>149</v>
      </c>
      <c r="D149" s="32">
        <v>77894286279</v>
      </c>
      <c r="E149" s="32">
        <v>20</v>
      </c>
      <c r="F149" s="33">
        <v>190.47</v>
      </c>
      <c r="G149" s="36">
        <f t="shared" si="5"/>
        <v>190.47</v>
      </c>
      <c r="H149" s="37"/>
      <c r="I149" s="37"/>
      <c r="J149" s="37"/>
      <c r="K149" s="37"/>
      <c r="L149" s="37"/>
      <c r="M149" s="37"/>
      <c r="N149" s="37"/>
      <c r="O149" s="37"/>
      <c r="P149" s="37"/>
    </row>
    <row r="150" spans="1:16" s="38" customFormat="1" ht="13.95" customHeight="1" x14ac:dyDescent="0.3">
      <c r="A150" s="37"/>
      <c r="B150" s="39">
        <v>865887000</v>
      </c>
      <c r="C150" s="31" t="s">
        <v>150</v>
      </c>
      <c r="D150" s="48" t="s">
        <v>158</v>
      </c>
      <c r="E150" s="40">
        <v>30</v>
      </c>
      <c r="F150" s="33">
        <v>76.83</v>
      </c>
      <c r="G150" s="36">
        <f t="shared" si="5"/>
        <v>76.83</v>
      </c>
      <c r="H150" s="37"/>
      <c r="I150" s="37"/>
      <c r="J150" s="37"/>
      <c r="K150" s="37"/>
      <c r="L150" s="37"/>
      <c r="M150" s="37"/>
      <c r="N150" s="37"/>
      <c r="O150" s="37"/>
      <c r="P150" s="37"/>
    </row>
    <row r="151" spans="1:16" s="38" customFormat="1" ht="13.95" customHeight="1" thickBot="1" x14ac:dyDescent="0.35">
      <c r="A151" s="37"/>
      <c r="B151" s="41">
        <v>865889015</v>
      </c>
      <c r="C151" s="42" t="s">
        <v>151</v>
      </c>
      <c r="D151" s="43">
        <v>77894286281</v>
      </c>
      <c r="E151" s="43">
        <v>40</v>
      </c>
      <c r="F151" s="44">
        <v>77.25</v>
      </c>
      <c r="G151" s="45">
        <f t="shared" si="5"/>
        <v>77.25</v>
      </c>
      <c r="H151" s="37"/>
      <c r="I151" s="37"/>
      <c r="J151" s="37"/>
      <c r="K151" s="37"/>
      <c r="L151" s="37"/>
      <c r="M151" s="37"/>
      <c r="N151" s="37"/>
      <c r="O151" s="37"/>
      <c r="P151" s="37"/>
    </row>
    <row r="152" spans="1:16" s="38" customFormat="1" ht="13.95" customHeight="1" x14ac:dyDescent="0.3">
      <c r="A152" s="37"/>
      <c r="B152" s="29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s="38" customFormat="1" ht="13.95" customHeight="1" x14ac:dyDescent="0.3">
      <c r="A153" s="37"/>
      <c r="B153" s="29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s="38" customFormat="1" ht="13.95" customHeight="1" x14ac:dyDescent="0.3">
      <c r="A154" s="37"/>
      <c r="B154" s="29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</row>
    <row r="155" spans="1:16" s="38" customFormat="1" ht="13.95" customHeight="1" x14ac:dyDescent="0.3">
      <c r="A155" s="37"/>
      <c r="B155" s="29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</row>
    <row r="156" spans="1:16" s="38" customFormat="1" ht="13.95" customHeight="1" x14ac:dyDescent="0.3">
      <c r="A156" s="37"/>
      <c r="B156" s="29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</row>
    <row r="157" spans="1:16" s="38" customFormat="1" ht="13.95" customHeight="1" x14ac:dyDescent="0.3">
      <c r="A157" s="37"/>
      <c r="B157" s="29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</row>
    <row r="158" spans="1:16" s="38" customFormat="1" ht="13.95" customHeight="1" x14ac:dyDescent="0.3">
      <c r="A158" s="37"/>
      <c r="B158" s="29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s="38" customFormat="1" ht="13.95" customHeight="1" x14ac:dyDescent="0.3">
      <c r="A159" s="37"/>
      <c r="B159" s="29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1:16" s="38" customFormat="1" ht="13.95" customHeight="1" x14ac:dyDescent="0.3">
      <c r="A160" s="37"/>
      <c r="B160" s="29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</row>
    <row r="161" spans="1:16" s="38" customFormat="1" ht="13.95" customHeight="1" x14ac:dyDescent="0.3">
      <c r="A161" s="37"/>
      <c r="B161" s="29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</row>
    <row r="162" spans="1:16" s="38" customFormat="1" ht="13.95" customHeight="1" x14ac:dyDescent="0.3">
      <c r="A162" s="37"/>
      <c r="B162" s="29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1:16" s="38" customFormat="1" ht="13.95" customHeight="1" x14ac:dyDescent="0.3">
      <c r="A163" s="37"/>
      <c r="B163" s="29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s="38" customFormat="1" ht="13.95" customHeight="1" x14ac:dyDescent="0.3">
      <c r="A164" s="37"/>
      <c r="B164" s="29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</row>
    <row r="165" spans="1:16" s="38" customFormat="1" ht="13.95" customHeight="1" x14ac:dyDescent="0.3">
      <c r="A165" s="37"/>
      <c r="B165" s="29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 s="38" customFormat="1" ht="13.95" customHeight="1" x14ac:dyDescent="0.3">
      <c r="A166" s="37"/>
      <c r="B166" s="29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1:16" s="38" customFormat="1" ht="13.95" customHeight="1" x14ac:dyDescent="0.3">
      <c r="A167" s="37"/>
      <c r="B167" s="29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s="38" customFormat="1" ht="13.95" customHeight="1" x14ac:dyDescent="0.3">
      <c r="A168" s="37"/>
      <c r="B168" s="29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</row>
    <row r="169" spans="1:16" s="38" customFormat="1" ht="13.95" customHeight="1" x14ac:dyDescent="0.3">
      <c r="A169" s="37"/>
      <c r="B169" s="29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</row>
    <row r="170" spans="1:16" s="38" customFormat="1" ht="13.95" customHeight="1" x14ac:dyDescent="0.3">
      <c r="A170" s="37"/>
      <c r="B170" s="29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</row>
    <row r="171" spans="1:16" s="38" customFormat="1" ht="13.95" customHeight="1" x14ac:dyDescent="0.3">
      <c r="A171" s="37"/>
      <c r="B171" s="29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s="38" customFormat="1" ht="13.95" customHeight="1" x14ac:dyDescent="0.3">
      <c r="A172" s="37"/>
      <c r="B172" s="29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</row>
    <row r="173" spans="1:16" s="38" customFormat="1" ht="13.95" customHeight="1" x14ac:dyDescent="0.3">
      <c r="A173" s="37"/>
      <c r="B173" s="29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spans="1:16" s="38" customFormat="1" ht="13.95" customHeight="1" x14ac:dyDescent="0.3">
      <c r="A174" s="37"/>
      <c r="B174" s="29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1:16" s="38" customFormat="1" ht="13.95" customHeight="1" x14ac:dyDescent="0.3">
      <c r="A175" s="37"/>
      <c r="B175" s="29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s="38" customFormat="1" ht="13.95" customHeight="1" x14ac:dyDescent="0.3">
      <c r="A176" s="37"/>
      <c r="B176" s="29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s="38" customFormat="1" ht="13.95" customHeight="1" x14ac:dyDescent="0.3">
      <c r="A177" s="37"/>
      <c r="B177" s="29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s="38" customFormat="1" ht="13.95" customHeight="1" x14ac:dyDescent="0.3">
      <c r="A178" s="37"/>
      <c r="B178" s="29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s="38" customFormat="1" ht="13.95" customHeight="1" x14ac:dyDescent="0.3">
      <c r="A179" s="37"/>
      <c r="B179" s="29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s="38" customFormat="1" ht="13.95" customHeight="1" x14ac:dyDescent="0.3">
      <c r="A180" s="37"/>
      <c r="B180" s="29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s="38" customFormat="1" ht="13.95" customHeight="1" x14ac:dyDescent="0.3">
      <c r="A181" s="37"/>
      <c r="B181" s="29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s="38" customFormat="1" ht="13.95" customHeight="1" x14ac:dyDescent="0.3">
      <c r="A182" s="37"/>
      <c r="B182" s="29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s="38" customFormat="1" ht="13.95" customHeight="1" x14ac:dyDescent="0.3">
      <c r="A183" s="37"/>
      <c r="B183" s="29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s="38" customFormat="1" ht="13.95" customHeight="1" x14ac:dyDescent="0.3">
      <c r="A184" s="37"/>
      <c r="B184" s="29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</row>
    <row r="185" spans="1:16" s="38" customFormat="1" ht="13.95" customHeight="1" x14ac:dyDescent="0.3">
      <c r="A185" s="37"/>
      <c r="B185" s="29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s="38" customFormat="1" ht="13.95" customHeight="1" x14ac:dyDescent="0.3">
      <c r="A186" s="37"/>
      <c r="B186" s="29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</row>
    <row r="187" spans="1:16" s="38" customFormat="1" ht="13.95" customHeight="1" x14ac:dyDescent="0.3">
      <c r="A187" s="37"/>
      <c r="B187" s="29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</row>
    <row r="188" spans="1:16" s="38" customFormat="1" ht="13.95" customHeight="1" x14ac:dyDescent="0.3">
      <c r="A188" s="37"/>
      <c r="B188" s="29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1:16" s="38" customFormat="1" ht="13.95" customHeight="1" x14ac:dyDescent="0.3">
      <c r="A189" s="37"/>
      <c r="B189" s="29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s="38" customFormat="1" ht="13.95" customHeight="1" x14ac:dyDescent="0.3">
      <c r="A190" s="37"/>
      <c r="B190" s="29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s="38" customFormat="1" ht="13.95" customHeight="1" x14ac:dyDescent="0.3">
      <c r="A191" s="37"/>
      <c r="B191" s="29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1:16" s="38" customFormat="1" ht="13.95" customHeight="1" x14ac:dyDescent="0.3">
      <c r="A192" s="37"/>
      <c r="B192" s="29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s="38" customFormat="1" ht="13.95" customHeight="1" x14ac:dyDescent="0.3">
      <c r="A193" s="37"/>
      <c r="B193" s="29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</row>
    <row r="194" spans="1:16" s="38" customFormat="1" ht="13.95" customHeight="1" x14ac:dyDescent="0.3">
      <c r="A194" s="37"/>
      <c r="B194" s="29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s="38" customFormat="1" ht="13.95" customHeight="1" x14ac:dyDescent="0.3">
      <c r="A195" s="37"/>
      <c r="B195" s="29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</row>
    <row r="196" spans="1:16" s="38" customFormat="1" ht="13.95" customHeight="1" x14ac:dyDescent="0.3">
      <c r="A196" s="37"/>
      <c r="B196" s="29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spans="1:16" s="38" customFormat="1" ht="13.95" customHeight="1" x14ac:dyDescent="0.3">
      <c r="A197" s="37"/>
      <c r="B197" s="29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1:16" s="38" customFormat="1" ht="13.95" customHeight="1" x14ac:dyDescent="0.3">
      <c r="A198" s="37"/>
      <c r="B198" s="29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1:16" s="38" customFormat="1" ht="13.95" customHeight="1" x14ac:dyDescent="0.3">
      <c r="A199" s="37"/>
      <c r="B199" s="29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1:16" s="38" customFormat="1" ht="13.95" customHeight="1" x14ac:dyDescent="0.3">
      <c r="A200" s="37"/>
      <c r="B200" s="29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spans="1:16" s="38" customFormat="1" ht="13.95" customHeight="1" x14ac:dyDescent="0.3">
      <c r="A201" s="37"/>
      <c r="B201" s="29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16" s="38" customFormat="1" ht="13.95" customHeight="1" x14ac:dyDescent="0.3">
      <c r="A202" s="37"/>
      <c r="B202" s="29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s="38" customFormat="1" ht="13.95" customHeight="1" x14ac:dyDescent="0.3">
      <c r="A203" s="37"/>
      <c r="B203" s="29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s="38" customFormat="1" ht="13.95" customHeight="1" x14ac:dyDescent="0.3">
      <c r="A204" s="37"/>
      <c r="B204" s="29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s="38" customFormat="1" ht="13.95" customHeight="1" x14ac:dyDescent="0.3">
      <c r="A205" s="37"/>
      <c r="B205" s="29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s="38" customFormat="1" ht="13.95" customHeight="1" x14ac:dyDescent="0.3">
      <c r="A206" s="37"/>
      <c r="B206" s="29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s="38" customFormat="1" ht="13.95" customHeight="1" x14ac:dyDescent="0.3">
      <c r="A207" s="37"/>
      <c r="B207" s="29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6" s="38" customFormat="1" ht="13.95" customHeight="1" x14ac:dyDescent="0.3">
      <c r="A208" s="37"/>
      <c r="B208" s="29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s="38" customFormat="1" ht="13.95" customHeight="1" x14ac:dyDescent="0.3">
      <c r="A209" s="37"/>
      <c r="B209" s="29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38" customFormat="1" ht="13.95" customHeight="1" x14ac:dyDescent="0.3">
      <c r="A210" s="37"/>
      <c r="B210" s="29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s="38" customFormat="1" ht="13.95" customHeight="1" x14ac:dyDescent="0.3">
      <c r="A211" s="37"/>
      <c r="B211" s="29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s="38" customFormat="1" ht="13.95" customHeight="1" x14ac:dyDescent="0.3">
      <c r="A212" s="37"/>
      <c r="B212" s="29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38" customFormat="1" ht="13.95" customHeight="1" x14ac:dyDescent="0.3">
      <c r="A213" s="37"/>
      <c r="B213" s="29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s="38" customFormat="1" ht="13.95" customHeight="1" x14ac:dyDescent="0.3">
      <c r="A214" s="37"/>
      <c r="B214" s="29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s="38" customFormat="1" ht="13.95" customHeight="1" x14ac:dyDescent="0.3">
      <c r="A215" s="37"/>
      <c r="B215" s="29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s="38" customFormat="1" ht="13.95" customHeight="1" x14ac:dyDescent="0.3">
      <c r="A216" s="37"/>
      <c r="B216" s="29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spans="1:16" s="38" customFormat="1" ht="13.95" customHeight="1" x14ac:dyDescent="0.3">
      <c r="A217" s="37"/>
      <c r="B217" s="29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1:16" s="38" customFormat="1" ht="13.95" customHeight="1" x14ac:dyDescent="0.3">
      <c r="A218" s="37"/>
      <c r="B218" s="29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1:16" s="38" customFormat="1" ht="13.95" customHeight="1" x14ac:dyDescent="0.3">
      <c r="A219" s="37"/>
      <c r="B219" s="29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16" s="38" customFormat="1" ht="13.95" customHeight="1" x14ac:dyDescent="0.3">
      <c r="A220" s="37"/>
      <c r="B220" s="29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1:16" s="38" customFormat="1" ht="13.95" customHeight="1" x14ac:dyDescent="0.3">
      <c r="A221" s="37"/>
      <c r="B221" s="29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1:16" s="38" customFormat="1" ht="13.95" customHeight="1" x14ac:dyDescent="0.3">
      <c r="A222" s="37"/>
      <c r="B222" s="29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16" s="38" customFormat="1" ht="13.95" customHeight="1" x14ac:dyDescent="0.3">
      <c r="A223" s="37"/>
      <c r="B223" s="29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s="38" customFormat="1" ht="13.95" customHeight="1" x14ac:dyDescent="0.3">
      <c r="A224" s="37"/>
      <c r="B224" s="29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 s="38" customFormat="1" ht="13.95" customHeight="1" x14ac:dyDescent="0.3">
      <c r="A225" s="37"/>
      <c r="B225" s="29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1:16" s="38" customFormat="1" ht="13.95" customHeight="1" x14ac:dyDescent="0.3">
      <c r="A226" s="37"/>
      <c r="B226" s="29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s="38" customFormat="1" ht="13.95" customHeight="1" x14ac:dyDescent="0.3">
      <c r="A227" s="37"/>
      <c r="B227" s="29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 s="38" customFormat="1" ht="13.95" customHeight="1" x14ac:dyDescent="0.3">
      <c r="A228" s="37"/>
      <c r="B228" s="29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 s="38" customFormat="1" ht="13.95" customHeight="1" x14ac:dyDescent="0.3">
      <c r="A229" s="37"/>
      <c r="B229" s="29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s="38" customFormat="1" ht="13.95" customHeight="1" x14ac:dyDescent="0.3">
      <c r="A230" s="37"/>
      <c r="B230" s="29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s="38" customFormat="1" ht="13.95" customHeight="1" x14ac:dyDescent="0.3">
      <c r="A231" s="37"/>
      <c r="B231" s="29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1:16" s="38" customFormat="1" ht="13.95" customHeight="1" x14ac:dyDescent="0.3">
      <c r="A232" s="37"/>
      <c r="B232" s="29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s="38" customFormat="1" ht="13.95" customHeight="1" x14ac:dyDescent="0.3">
      <c r="A233" s="37"/>
      <c r="B233" s="29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s="38" customFormat="1" ht="13.95" customHeight="1" x14ac:dyDescent="0.3">
      <c r="A234" s="37"/>
      <c r="B234" s="29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s="38" customFormat="1" ht="13.95" customHeight="1" x14ac:dyDescent="0.3">
      <c r="A235" s="37"/>
      <c r="B235" s="29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s="38" customFormat="1" ht="13.95" customHeight="1" x14ac:dyDescent="0.3">
      <c r="A236" s="37"/>
      <c r="B236" s="29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s="38" customFormat="1" ht="13.95" customHeight="1" x14ac:dyDescent="0.3">
      <c r="A237" s="37"/>
      <c r="B237" s="29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s="38" customFormat="1" ht="13.95" customHeight="1" x14ac:dyDescent="0.3">
      <c r="A238" s="37"/>
      <c r="B238" s="29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s="38" customFormat="1" ht="13.95" customHeight="1" x14ac:dyDescent="0.3">
      <c r="A239" s="37"/>
      <c r="B239" s="29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s="38" customFormat="1" ht="13.95" customHeight="1" x14ac:dyDescent="0.3">
      <c r="A240" s="37"/>
      <c r="B240" s="29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s="38" customFormat="1" ht="13.95" customHeight="1" x14ac:dyDescent="0.3">
      <c r="A241" s="37"/>
      <c r="B241" s="29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s="38" customFormat="1" ht="13.95" customHeight="1" x14ac:dyDescent="0.3">
      <c r="A242" s="37"/>
      <c r="B242" s="29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s="38" customFormat="1" ht="13.95" customHeight="1" x14ac:dyDescent="0.3">
      <c r="A243" s="37"/>
      <c r="B243" s="29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s="38" customFormat="1" ht="13.95" customHeight="1" x14ac:dyDescent="0.3">
      <c r="A244" s="37"/>
      <c r="B244" s="29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s="38" customFormat="1" ht="13.95" customHeight="1" x14ac:dyDescent="0.3">
      <c r="A245" s="37"/>
      <c r="B245" s="29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s="38" customFormat="1" ht="13.95" customHeight="1" x14ac:dyDescent="0.3">
      <c r="A246" s="37"/>
      <c r="B246" s="29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s="38" customFormat="1" ht="13.95" customHeight="1" x14ac:dyDescent="0.3">
      <c r="A247" s="37"/>
      <c r="B247" s="29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s="38" customFormat="1" ht="13.95" customHeight="1" x14ac:dyDescent="0.3">
      <c r="A248" s="37"/>
      <c r="B248" s="29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s="38" customFormat="1" ht="13.95" customHeight="1" x14ac:dyDescent="0.3">
      <c r="A249" s="37"/>
      <c r="B249" s="29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s="38" customFormat="1" ht="13.95" customHeight="1" x14ac:dyDescent="0.3">
      <c r="A250" s="37"/>
      <c r="B250" s="29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s="38" customFormat="1" ht="13.95" customHeight="1" x14ac:dyDescent="0.3">
      <c r="A251" s="37"/>
      <c r="B251" s="29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s="38" customFormat="1" ht="13.95" customHeight="1" x14ac:dyDescent="0.3">
      <c r="A252" s="37"/>
      <c r="B252" s="29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s="38" customFormat="1" ht="13.95" customHeight="1" x14ac:dyDescent="0.3">
      <c r="A253" s="37"/>
      <c r="B253" s="29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s="38" customFormat="1" ht="13.95" customHeight="1" x14ac:dyDescent="0.3">
      <c r="A254" s="37"/>
      <c r="B254" s="29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s="38" customFormat="1" ht="13.95" customHeight="1" x14ac:dyDescent="0.3">
      <c r="A255" s="37"/>
      <c r="B255" s="29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s="38" customFormat="1" ht="13.95" customHeight="1" x14ac:dyDescent="0.3">
      <c r="A256" s="37"/>
      <c r="B256" s="29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s="38" customFormat="1" ht="13.95" customHeight="1" x14ac:dyDescent="0.3">
      <c r="A257" s="37"/>
      <c r="B257" s="29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s="38" customFormat="1" ht="13.95" customHeight="1" x14ac:dyDescent="0.3">
      <c r="A258" s="37"/>
      <c r="B258" s="29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s="38" customFormat="1" ht="13.95" customHeight="1" x14ac:dyDescent="0.3">
      <c r="A259" s="37"/>
      <c r="B259" s="29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s="38" customFormat="1" ht="13.95" customHeight="1" x14ac:dyDescent="0.3">
      <c r="A260" s="37"/>
      <c r="B260" s="29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s="38" customFormat="1" ht="13.95" customHeight="1" x14ac:dyDescent="0.3">
      <c r="A261" s="37"/>
      <c r="B261" s="29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s="38" customFormat="1" ht="13.95" customHeight="1" x14ac:dyDescent="0.3">
      <c r="A262" s="37"/>
      <c r="B262" s="29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s="38" customFormat="1" ht="13.95" customHeight="1" x14ac:dyDescent="0.3">
      <c r="A263" s="37"/>
      <c r="B263" s="29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s="38" customFormat="1" ht="13.95" customHeight="1" x14ac:dyDescent="0.3">
      <c r="A264" s="37"/>
      <c r="B264" s="29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s="38" customFormat="1" ht="13.95" customHeight="1" x14ac:dyDescent="0.3">
      <c r="A265" s="37"/>
      <c r="B265" s="29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s="38" customFormat="1" ht="13.95" customHeight="1" x14ac:dyDescent="0.3">
      <c r="A266" s="37"/>
      <c r="B266" s="29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1:16" s="38" customFormat="1" ht="13.95" customHeight="1" x14ac:dyDescent="0.3">
      <c r="A267" s="37"/>
      <c r="B267" s="29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s="38" customFormat="1" ht="13.95" customHeight="1" x14ac:dyDescent="0.3">
      <c r="A268" s="37"/>
      <c r="B268" s="29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6" s="38" customFormat="1" ht="13.95" customHeight="1" x14ac:dyDescent="0.3">
      <c r="A269" s="37"/>
      <c r="B269" s="29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6" s="38" customFormat="1" ht="13.95" customHeight="1" x14ac:dyDescent="0.3">
      <c r="A270" s="37"/>
      <c r="B270" s="29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1:16" s="38" customFormat="1" ht="13.95" customHeight="1" x14ac:dyDescent="0.3">
      <c r="A271" s="37"/>
      <c r="B271" s="29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1:16" s="38" customFormat="1" ht="13.95" customHeight="1" x14ac:dyDescent="0.3">
      <c r="A272" s="37"/>
      <c r="B272" s="29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 s="38" customFormat="1" ht="13.95" customHeight="1" x14ac:dyDescent="0.3">
      <c r="A273" s="37"/>
      <c r="B273" s="29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s="38" customFormat="1" ht="13.95" customHeight="1" x14ac:dyDescent="0.3">
      <c r="A274" s="37"/>
      <c r="B274" s="29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s="38" customFormat="1" ht="13.95" customHeight="1" x14ac:dyDescent="0.3">
      <c r="A275" s="37"/>
      <c r="B275" s="29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1:16" s="38" customFormat="1" ht="13.95" customHeight="1" x14ac:dyDescent="0.3">
      <c r="A276" s="37"/>
      <c r="B276" s="29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s="38" customFormat="1" ht="13.95" customHeight="1" x14ac:dyDescent="0.3">
      <c r="A277" s="37"/>
      <c r="B277" s="29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 s="38" customFormat="1" ht="13.95" customHeight="1" x14ac:dyDescent="0.3">
      <c r="A278" s="37"/>
      <c r="B278" s="29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1:16" s="38" customFormat="1" ht="13.95" customHeight="1" x14ac:dyDescent="0.3">
      <c r="A279" s="37"/>
      <c r="B279" s="29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 s="38" customFormat="1" ht="13.95" customHeight="1" x14ac:dyDescent="0.3">
      <c r="A280" s="37"/>
      <c r="B280" s="29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s="38" customFormat="1" ht="13.95" customHeight="1" x14ac:dyDescent="0.3">
      <c r="A281" s="37"/>
      <c r="B281" s="29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 s="38" customFormat="1" ht="13.95" customHeight="1" x14ac:dyDescent="0.3">
      <c r="A282" s="37"/>
      <c r="B282" s="29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1:16" s="38" customFormat="1" ht="13.95" customHeight="1" x14ac:dyDescent="0.3">
      <c r="A283" s="37"/>
      <c r="B283" s="29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 s="38" customFormat="1" ht="13.95" customHeight="1" x14ac:dyDescent="0.3">
      <c r="A284" s="37"/>
      <c r="B284" s="29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 s="38" customFormat="1" ht="13.95" customHeight="1" x14ac:dyDescent="0.3">
      <c r="A285" s="37"/>
      <c r="B285" s="29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s="38" customFormat="1" ht="13.95" customHeight="1" x14ac:dyDescent="0.3">
      <c r="A286" s="37"/>
      <c r="B286" s="29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s="38" customFormat="1" ht="13.95" customHeight="1" x14ac:dyDescent="0.3">
      <c r="A287" s="37"/>
      <c r="B287" s="29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s="38" customFormat="1" ht="13.95" customHeight="1" x14ac:dyDescent="0.3">
      <c r="A288" s="37"/>
      <c r="B288" s="29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s="38" customFormat="1" ht="13.95" customHeight="1" x14ac:dyDescent="0.3">
      <c r="A289" s="37"/>
      <c r="B289" s="29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 s="38" customFormat="1" ht="13.95" customHeight="1" x14ac:dyDescent="0.3">
      <c r="A290" s="37"/>
      <c r="B290" s="29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1:16" s="38" customFormat="1" ht="13.95" customHeight="1" x14ac:dyDescent="0.3">
      <c r="A291" s="37"/>
      <c r="B291" s="29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1:16" s="38" customFormat="1" ht="13.95" customHeight="1" x14ac:dyDescent="0.3">
      <c r="A292" s="37"/>
      <c r="B292" s="29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s="38" customFormat="1" ht="13.95" customHeight="1" x14ac:dyDescent="0.3">
      <c r="A293" s="37"/>
      <c r="B293" s="29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s="38" customFormat="1" ht="13.95" customHeight="1" x14ac:dyDescent="0.3">
      <c r="A294" s="37"/>
      <c r="B294" s="29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1:16" s="38" customFormat="1" ht="13.95" customHeight="1" x14ac:dyDescent="0.3">
      <c r="A295" s="37"/>
      <c r="B295" s="29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 s="38" customFormat="1" ht="13.95" customHeight="1" x14ac:dyDescent="0.3">
      <c r="A296" s="37"/>
      <c r="B296" s="29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1:16" s="38" customFormat="1" ht="13.95" customHeight="1" x14ac:dyDescent="0.3">
      <c r="A297" s="37"/>
      <c r="B297" s="29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s="38" customFormat="1" ht="13.95" customHeight="1" x14ac:dyDescent="0.3">
      <c r="A298" s="37"/>
      <c r="B298" s="29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1:16" s="38" customFormat="1" ht="13.95" customHeight="1" x14ac:dyDescent="0.3">
      <c r="A299" s="37"/>
      <c r="B299" s="29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6" s="38" customFormat="1" ht="13.95" customHeight="1" x14ac:dyDescent="0.3">
      <c r="A300" s="37"/>
      <c r="B300" s="29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 s="38" customFormat="1" ht="13.95" customHeight="1" x14ac:dyDescent="0.3">
      <c r="A301" s="37"/>
      <c r="B301" s="29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1:16" s="38" customFormat="1" ht="13.95" customHeight="1" x14ac:dyDescent="0.3">
      <c r="A302" s="37"/>
      <c r="B302" s="29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 s="38" customFormat="1" ht="13.95" customHeight="1" x14ac:dyDescent="0.3">
      <c r="A303" s="37"/>
      <c r="B303" s="29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s="38" customFormat="1" ht="13.95" customHeight="1" x14ac:dyDescent="0.3">
      <c r="A304" s="37"/>
      <c r="B304" s="29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 s="38" customFormat="1" ht="13.95" customHeight="1" x14ac:dyDescent="0.3">
      <c r="A305" s="37"/>
      <c r="B305" s="29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s="38" customFormat="1" ht="13.95" customHeight="1" x14ac:dyDescent="0.3">
      <c r="A306" s="37"/>
      <c r="B306" s="29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s="38" customFormat="1" ht="13.95" customHeight="1" x14ac:dyDescent="0.3">
      <c r="A307" s="37"/>
      <c r="B307" s="29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s="38" customFormat="1" ht="13.95" customHeight="1" x14ac:dyDescent="0.3">
      <c r="A308" s="37"/>
      <c r="B308" s="29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s="38" customFormat="1" ht="13.95" customHeight="1" x14ac:dyDescent="0.3">
      <c r="A309" s="37"/>
      <c r="B309" s="29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 s="38" customFormat="1" ht="13.95" customHeight="1" x14ac:dyDescent="0.3">
      <c r="A310" s="37"/>
      <c r="B310" s="29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1:16" s="38" customFormat="1" ht="13.95" customHeight="1" x14ac:dyDescent="0.3">
      <c r="A311" s="37"/>
      <c r="B311" s="29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s="38" customFormat="1" ht="13.95" customHeight="1" x14ac:dyDescent="0.3">
      <c r="A312" s="37"/>
      <c r="B312" s="29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1:16" s="38" customFormat="1" ht="13.95" customHeight="1" x14ac:dyDescent="0.3">
      <c r="A313" s="37"/>
      <c r="B313" s="29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s="38" customFormat="1" ht="13.95" customHeight="1" x14ac:dyDescent="0.3">
      <c r="A314" s="37"/>
      <c r="B314" s="29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1:16" s="38" customFormat="1" ht="13.95" customHeight="1" x14ac:dyDescent="0.3">
      <c r="A315" s="37"/>
      <c r="B315" s="29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s="38" customFormat="1" ht="13.95" customHeight="1" x14ac:dyDescent="0.3">
      <c r="A316" s="37"/>
      <c r="B316" s="29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1:16" s="38" customFormat="1" ht="13.95" customHeight="1" x14ac:dyDescent="0.3">
      <c r="A317" s="37"/>
      <c r="B317" s="29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s="38" customFormat="1" ht="13.95" customHeight="1" x14ac:dyDescent="0.3">
      <c r="A318" s="37"/>
      <c r="B318" s="29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 s="38" customFormat="1" ht="13.95" customHeight="1" x14ac:dyDescent="0.3">
      <c r="A319" s="37"/>
      <c r="B319" s="29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s="38" customFormat="1" ht="13.95" customHeight="1" x14ac:dyDescent="0.3">
      <c r="A320" s="37"/>
      <c r="B320" s="29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1:16" x14ac:dyDescent="0.45">
      <c r="A321" s="21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 x14ac:dyDescent="0.45">
      <c r="A322" s="21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1:16" x14ac:dyDescent="0.45">
      <c r="A323" s="21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1:16" x14ac:dyDescent="0.45">
      <c r="A324" s="21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 x14ac:dyDescent="0.45">
      <c r="A325" s="21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x14ac:dyDescent="0.45">
      <c r="A326" s="21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 x14ac:dyDescent="0.45">
      <c r="A327" s="21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x14ac:dyDescent="0.45">
      <c r="A328" s="21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1:16" x14ac:dyDescent="0.45">
      <c r="A329" s="21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 x14ac:dyDescent="0.45">
      <c r="A330" s="21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1:16" x14ac:dyDescent="0.45">
      <c r="A331" s="21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1:16" x14ac:dyDescent="0.45">
      <c r="A332" s="21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 x14ac:dyDescent="0.45">
      <c r="A333" s="21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1:16" x14ac:dyDescent="0.45">
      <c r="A334" s="21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 x14ac:dyDescent="0.45">
      <c r="A335" s="21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1:16" x14ac:dyDescent="0.45">
      <c r="A336" s="21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 x14ac:dyDescent="0.45">
      <c r="A337" s="21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1:16" x14ac:dyDescent="0.45">
      <c r="A338" s="21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1:16" x14ac:dyDescent="0.45">
      <c r="A339" s="21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1:16" x14ac:dyDescent="0.45">
      <c r="A340" s="21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 x14ac:dyDescent="0.45">
      <c r="A341" s="21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1:16" x14ac:dyDescent="0.45">
      <c r="A342" s="21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 x14ac:dyDescent="0.45">
      <c r="A343" s="21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1:16" x14ac:dyDescent="0.45">
      <c r="A344" s="21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1:16" x14ac:dyDescent="0.45">
      <c r="A345" s="21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1:16" x14ac:dyDescent="0.45">
      <c r="A346" s="21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1:16" x14ac:dyDescent="0.45">
      <c r="A347" s="21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1:16" x14ac:dyDescent="0.45">
      <c r="A348" s="21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1:16" x14ac:dyDescent="0.45">
      <c r="A349" s="21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1:16" x14ac:dyDescent="0.45">
      <c r="A350" s="21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1:16" x14ac:dyDescent="0.45">
      <c r="A351" s="21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1:16" x14ac:dyDescent="0.45">
      <c r="A352" s="21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1:16" x14ac:dyDescent="0.45">
      <c r="A353" s="21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1:16" x14ac:dyDescent="0.45">
      <c r="A354" s="21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1:16" x14ac:dyDescent="0.45">
      <c r="A355" s="21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1:16" x14ac:dyDescent="0.45">
      <c r="A356" s="21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1:16" x14ac:dyDescent="0.45">
      <c r="A357" s="21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1:16" x14ac:dyDescent="0.45">
      <c r="A358" s="21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1:16" x14ac:dyDescent="0.45">
      <c r="A359" s="21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1:16" x14ac:dyDescent="0.45">
      <c r="A360" s="21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1:16" x14ac:dyDescent="0.45">
      <c r="A361" s="21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1:16" x14ac:dyDescent="0.45">
      <c r="A362" s="21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1:16" x14ac:dyDescent="0.45">
      <c r="A363" s="21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1:16" x14ac:dyDescent="0.45">
      <c r="A364" s="21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1:16" x14ac:dyDescent="0.45">
      <c r="A365" s="21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1:16" x14ac:dyDescent="0.45">
      <c r="A366" s="21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1:16" x14ac:dyDescent="0.45">
      <c r="A367" s="21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1:16" x14ac:dyDescent="0.45">
      <c r="A368" s="21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1:16" x14ac:dyDescent="0.45">
      <c r="A369" s="21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1:16" x14ac:dyDescent="0.45">
      <c r="A370" s="21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1:16" x14ac:dyDescent="0.45">
      <c r="A371" s="21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1:16" x14ac:dyDescent="0.45">
      <c r="A372" s="21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1:16" x14ac:dyDescent="0.45">
      <c r="A373" s="21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1:16" x14ac:dyDescent="0.45">
      <c r="A374" s="21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1:16" x14ac:dyDescent="0.45">
      <c r="A375" s="21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1:16" x14ac:dyDescent="0.45">
      <c r="A376" s="21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1:16" x14ac:dyDescent="0.45">
      <c r="A377" s="21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1:16" x14ac:dyDescent="0.45">
      <c r="A378" s="21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1:16" x14ac:dyDescent="0.45">
      <c r="A379" s="21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1:16" x14ac:dyDescent="0.45">
      <c r="A380" s="21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1:16" x14ac:dyDescent="0.45">
      <c r="A381" s="21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1:16" x14ac:dyDescent="0.45">
      <c r="A382" s="21"/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1:16" x14ac:dyDescent="0.45">
      <c r="A383" s="21"/>
      <c r="B383" s="20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1:16" x14ac:dyDescent="0.45">
      <c r="A384" s="21"/>
      <c r="B384" s="20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1:16" x14ac:dyDescent="0.45">
      <c r="A385" s="21"/>
      <c r="B385" s="2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1:16" x14ac:dyDescent="0.45">
      <c r="A386" s="21"/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1:16" x14ac:dyDescent="0.45">
      <c r="A387" s="21"/>
      <c r="B387" s="20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1:16" x14ac:dyDescent="0.45">
      <c r="A388" s="21"/>
      <c r="B388" s="2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1:16" x14ac:dyDescent="0.45">
      <c r="A389" s="21"/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1:16" x14ac:dyDescent="0.45">
      <c r="A390" s="21"/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1:16" x14ac:dyDescent="0.45">
      <c r="A391" s="21"/>
      <c r="B391" s="20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1:16" x14ac:dyDescent="0.45">
      <c r="A392" s="21"/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 x14ac:dyDescent="0.45">
      <c r="A393" s="21"/>
      <c r="B393" s="20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1:16" x14ac:dyDescent="0.45">
      <c r="A394" s="21"/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1:16" x14ac:dyDescent="0.45">
      <c r="A395" s="21"/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1:16" x14ac:dyDescent="0.45">
      <c r="A396" s="21"/>
      <c r="B396" s="20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1:16" x14ac:dyDescent="0.45">
      <c r="A397" s="21"/>
      <c r="B397" s="20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1:16" x14ac:dyDescent="0.45">
      <c r="A398" s="21"/>
      <c r="B398" s="20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1:16" x14ac:dyDescent="0.45">
      <c r="A399" s="21"/>
      <c r="B399" s="20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1:16" x14ac:dyDescent="0.45">
      <c r="A400" s="21"/>
      <c r="B400" s="20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1:16" x14ac:dyDescent="0.45">
      <c r="A401" s="21"/>
      <c r="B401" s="20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1:16" x14ac:dyDescent="0.45">
      <c r="A402" s="21"/>
      <c r="B402" s="20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1:16" x14ac:dyDescent="0.45">
      <c r="A403" s="21"/>
      <c r="B403" s="20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1:16" x14ac:dyDescent="0.45">
      <c r="A404" s="21"/>
      <c r="B404" s="20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1:16" x14ac:dyDescent="0.45">
      <c r="A405" s="21"/>
      <c r="B405" s="20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1:16" x14ac:dyDescent="0.45">
      <c r="A406" s="21"/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1:16" x14ac:dyDescent="0.45">
      <c r="A407" s="21"/>
      <c r="B407" s="20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1:16" x14ac:dyDescent="0.45">
      <c r="A408" s="21"/>
      <c r="B408" s="20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1:16" x14ac:dyDescent="0.45">
      <c r="A409" s="21"/>
      <c r="B409" s="20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1:16" x14ac:dyDescent="0.45">
      <c r="A410" s="21"/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1:16" x14ac:dyDescent="0.45">
      <c r="A411" s="21"/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1:16" x14ac:dyDescent="0.45">
      <c r="A412" s="21"/>
      <c r="B412" s="2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1:16" x14ac:dyDescent="0.45">
      <c r="A413" s="21"/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1:16" x14ac:dyDescent="0.45">
      <c r="A414" s="21"/>
      <c r="B414" s="20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1:16" x14ac:dyDescent="0.45">
      <c r="A415" s="21"/>
      <c r="B415" s="2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6" x14ac:dyDescent="0.45">
      <c r="A416" s="21"/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1:16" x14ac:dyDescent="0.45">
      <c r="A417" s="21"/>
      <c r="B417" s="20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1:16" x14ac:dyDescent="0.45">
      <c r="A418" s="21"/>
      <c r="B418" s="20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1:16" x14ac:dyDescent="0.45">
      <c r="A419" s="21"/>
      <c r="B419" s="20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1:16" x14ac:dyDescent="0.45">
      <c r="A420" s="21"/>
      <c r="B420" s="20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1:16" x14ac:dyDescent="0.45">
      <c r="A421" s="21"/>
      <c r="B421" s="20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1:16" x14ac:dyDescent="0.45">
      <c r="A422" s="21"/>
      <c r="B422" s="20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1:16" x14ac:dyDescent="0.45">
      <c r="A423" s="21"/>
      <c r="B423" s="20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1:16" x14ac:dyDescent="0.45">
      <c r="A424" s="21"/>
      <c r="B424" s="20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1:16" x14ac:dyDescent="0.45">
      <c r="A425" s="21"/>
      <c r="B425" s="20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1:16" x14ac:dyDescent="0.45">
      <c r="A426" s="21"/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1:16" x14ac:dyDescent="0.45">
      <c r="A427" s="21"/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 x14ac:dyDescent="0.45">
      <c r="A428" s="21"/>
      <c r="B428" s="20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1:16" x14ac:dyDescent="0.45">
      <c r="A429" s="21"/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1:16" x14ac:dyDescent="0.45">
      <c r="A430" s="21"/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 x14ac:dyDescent="0.45">
      <c r="A431" s="21"/>
      <c r="B431" s="2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1:16" x14ac:dyDescent="0.45">
      <c r="A432" s="21"/>
      <c r="B432" s="20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1:16" x14ac:dyDescent="0.45">
      <c r="A433" s="21"/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1:16" x14ac:dyDescent="0.45">
      <c r="A434" s="21"/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1:16" x14ac:dyDescent="0.45">
      <c r="A435" s="21"/>
      <c r="B435" s="2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1:16" x14ac:dyDescent="0.45">
      <c r="A436" s="21"/>
      <c r="B436" s="20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1:16" x14ac:dyDescent="0.45">
      <c r="A437" s="21"/>
      <c r="B437" s="20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1:16" x14ac:dyDescent="0.45">
      <c r="A438" s="21"/>
      <c r="B438" s="20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1:16" x14ac:dyDescent="0.45">
      <c r="A439" s="21"/>
      <c r="B439" s="20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</sheetData>
  <sortState xmlns:xlrd2="http://schemas.microsoft.com/office/spreadsheetml/2017/richdata2" ref="B154:F167">
    <sortCondition ref="B154:B167"/>
  </sortState>
  <mergeCells count="4">
    <mergeCell ref="E6:G6"/>
    <mergeCell ref="E7:G7"/>
    <mergeCell ref="E4:G4"/>
    <mergeCell ref="E5:G5"/>
  </mergeCells>
  <conditionalFormatting sqref="B1:B9">
    <cfRule type="duplicateValues" dxfId="1" priority="69" stopIfTrue="1"/>
  </conditionalFormatting>
  <conditionalFormatting sqref="B11:B65477 B1:B9">
    <cfRule type="duplicateValues" dxfId="0" priority="63" stopIfTrue="1"/>
  </conditionalFormatting>
  <pageMargins left="0.25" right="0.25" top="0.75" bottom="0.75" header="0.3" footer="0.3"/>
  <pageSetup scale="65" fitToHeight="0" orientation="portrait" r:id="rId1"/>
  <headerFooter>
    <oddFooter>&amp;L&amp;A&amp;CABS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043190-B749-4FD3-8B61-FA4FE92658FD}">
  <ds:schemaRefs>
    <ds:schemaRef ds:uri="http://purl.org/dc/dcmitype/"/>
    <ds:schemaRef ds:uri="3c2dcf18-2759-4e3f-869c-9d5bef25fd5f"/>
    <ds:schemaRef ds:uri="http://purl.org/dc/terms/"/>
    <ds:schemaRef ds:uri="f14f2cb6-2691-4d9a-8abb-e1165d95c8a9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C2EAF6F-B9BF-458B-8B27-5A383D982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F578D-D676-4107-B5F9-7E9EFD2FBF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ABS DWV</vt:lpstr>
      <vt:lpstr>'RACCORDS ABS DWV'!Print_Area</vt:lpstr>
      <vt:lpstr>'RACCORDS ABS DWV'!Print_Titles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2022-04-29T15:30:27Z</cp:lastPrinted>
  <dcterms:created xsi:type="dcterms:W3CDTF">2015-06-18T16:45:11Z</dcterms:created>
  <dcterms:modified xsi:type="dcterms:W3CDTF">2023-12-12T19:24:25Z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